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A\INT\N1_LRT\HLBK\Methodik_Grundlagen\Auswertungen_GDE\GDE_DUF_Vegtab\"/>
    </mc:Choice>
  </mc:AlternateContent>
  <bookViews>
    <workbookView xWindow="576" yWindow="132" windowWidth="21996" windowHeight="9360"/>
  </bookViews>
  <sheets>
    <sheet name="Tabelle1" sheetId="1" r:id="rId1"/>
    <sheet name="Tabelle4" sheetId="4" r:id="rId2"/>
    <sheet name="Tabelle2" sheetId="2" r:id="rId3"/>
    <sheet name="Tabelle3" sheetId="3" r:id="rId4"/>
  </sheets>
  <calcPr calcId="162913"/>
</workbook>
</file>

<file path=xl/calcChain.xml><?xml version="1.0" encoding="utf-8"?>
<calcChain xmlns="http://schemas.openxmlformats.org/spreadsheetml/2006/main">
  <c r="R3" i="4" l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D50" i="1"/>
  <c r="C53" i="1" l="1"/>
  <c r="C54" i="1"/>
  <c r="C55" i="1"/>
  <c r="C56" i="1"/>
  <c r="C57" i="1"/>
  <c r="C58" i="1"/>
  <c r="C59" i="1"/>
  <c r="C60" i="1"/>
  <c r="C61" i="1"/>
  <c r="C62" i="1"/>
  <c r="C63" i="1"/>
  <c r="C64" i="1"/>
  <c r="C65" i="1"/>
  <c r="C34" i="1"/>
  <c r="C66" i="1"/>
  <c r="C35" i="1"/>
  <c r="C36" i="1"/>
  <c r="C67" i="1"/>
  <c r="C68" i="1"/>
  <c r="C69" i="1"/>
  <c r="C70" i="1"/>
  <c r="C20" i="1"/>
  <c r="C71" i="1"/>
  <c r="C72" i="1"/>
  <c r="C73" i="1"/>
  <c r="C74" i="1"/>
  <c r="C75" i="1"/>
  <c r="C76" i="1"/>
  <c r="C77" i="1"/>
  <c r="C78" i="1"/>
  <c r="C79" i="1"/>
  <c r="C80" i="1"/>
  <c r="C81" i="1"/>
  <c r="C82" i="1"/>
  <c r="C37" i="1"/>
  <c r="C83" i="1"/>
  <c r="C84" i="1"/>
  <c r="C85" i="1"/>
  <c r="C86" i="1"/>
  <c r="C38" i="1"/>
  <c r="C21" i="1"/>
  <c r="C87" i="1"/>
  <c r="C88" i="1"/>
  <c r="C89" i="1"/>
  <c r="C90" i="1"/>
  <c r="C22" i="1"/>
  <c r="C23" i="1"/>
  <c r="C39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24" i="1"/>
  <c r="C25" i="1"/>
  <c r="C106" i="1"/>
  <c r="C26" i="1"/>
  <c r="C107" i="1"/>
  <c r="C108" i="1"/>
  <c r="C109" i="1"/>
  <c r="C27" i="1"/>
  <c r="C110" i="1"/>
  <c r="C28" i="1"/>
  <c r="C29" i="1"/>
  <c r="C111" i="1"/>
  <c r="C112" i="1"/>
  <c r="C113" i="1"/>
  <c r="C114" i="1"/>
  <c r="C115" i="1"/>
  <c r="C116" i="1"/>
  <c r="C30" i="1"/>
  <c r="C117" i="1"/>
  <c r="C118" i="1"/>
  <c r="C119" i="1"/>
  <c r="C120" i="1"/>
  <c r="C121" i="1"/>
  <c r="C122" i="1"/>
  <c r="C31" i="1"/>
  <c r="C123" i="1"/>
  <c r="C124" i="1"/>
  <c r="C125" i="1"/>
  <c r="C126" i="1"/>
  <c r="C127" i="1"/>
  <c r="C128" i="1"/>
  <c r="C129" i="1"/>
  <c r="C130" i="1"/>
  <c r="C40" i="1"/>
  <c r="C131" i="1"/>
  <c r="C32" i="1"/>
  <c r="C132" i="1"/>
  <c r="C133" i="1"/>
  <c r="C134" i="1"/>
  <c r="C135" i="1"/>
  <c r="C136" i="1"/>
  <c r="C41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42" i="1"/>
  <c r="C43" i="1"/>
  <c r="C150" i="1"/>
  <c r="C44" i="1"/>
  <c r="C151" i="1"/>
  <c r="C152" i="1"/>
  <c r="C153" i="1"/>
  <c r="C45" i="1"/>
  <c r="C154" i="1"/>
  <c r="C155" i="1"/>
  <c r="C33" i="1"/>
  <c r="C156" i="1"/>
  <c r="C4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47" i="1"/>
  <c r="C48" i="1"/>
  <c r="C182" i="1"/>
  <c r="C183" i="1"/>
  <c r="C184" i="1"/>
  <c r="C185" i="1"/>
  <c r="C49" i="1"/>
  <c r="C186" i="1"/>
  <c r="C52" i="1"/>
</calcChain>
</file>

<file path=xl/sharedStrings.xml><?xml version="1.0" encoding="utf-8"?>
<sst xmlns="http://schemas.openxmlformats.org/spreadsheetml/2006/main" count="1187" uniqueCount="269">
  <si>
    <t>Ausdr1</t>
  </si>
  <si>
    <t>FFH_NR</t>
  </si>
  <si>
    <t>FLAECHE_NR</t>
  </si>
  <si>
    <t>JAHR</t>
  </si>
  <si>
    <t>LRT_ID</t>
  </si>
  <si>
    <t>LRT_WST_ID</t>
  </si>
  <si>
    <t>HOEHE</t>
  </si>
  <si>
    <t>EXPOS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</si>
  <si>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</si>
  <si>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</si>
  <si>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</si>
  <si>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</si>
  <si>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</si>
  <si>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</si>
  <si>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</si>
  <si>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</si>
  <si>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</si>
  <si>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</si>
  <si>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DATUM</t>
  </si>
  <si>
    <t>5120-303-10</t>
  </si>
  <si>
    <t>5120-303</t>
  </si>
  <si>
    <t>2005</t>
  </si>
  <si>
    <t>3131</t>
  </si>
  <si>
    <t>B</t>
  </si>
  <si>
    <t>-</t>
  </si>
  <si>
    <t>Juncus bulbosus-Gesellschaft</t>
  </si>
  <si>
    <t>5120-303-11</t>
  </si>
  <si>
    <t>5519-304-14</t>
  </si>
  <si>
    <t>5519-304</t>
  </si>
  <si>
    <t>2001</t>
  </si>
  <si>
    <t>3132</t>
  </si>
  <si>
    <t>C</t>
  </si>
  <si>
    <t>Juncus effusus-Molinietalia-Gesellschaft</t>
  </si>
  <si>
    <t>5519-304-15</t>
  </si>
  <si>
    <t>W</t>
  </si>
  <si>
    <t>Juncus effusus-Molinietalia-Gesellschaft, Ranunculus sceleratus-Gesellschaft</t>
  </si>
  <si>
    <t>5519-304-16</t>
  </si>
  <si>
    <t>Glycerietum maximae, Lemno-Spirodeletum polyrhizae, Subass. mit Lemna trisulca, Elodea canadensis-Bestand</t>
  </si>
  <si>
    <t>5519-304-22</t>
  </si>
  <si>
    <t>Cyperus fuscus-Nanocyperion-Gesellschaft,  Ranunculus sceleratus-Gesellschaft</t>
  </si>
  <si>
    <t>5519-304-23</t>
  </si>
  <si>
    <t>Ranunculus sceleratus-Gesellschaft</t>
  </si>
  <si>
    <t>5520-302-8</t>
  </si>
  <si>
    <t>5520-302</t>
  </si>
  <si>
    <t>2006</t>
  </si>
  <si>
    <t>Eleocharito ovatae-Caricetum bohemicae</t>
  </si>
  <si>
    <t>5520-302-9</t>
  </si>
  <si>
    <t>5617-302-10</t>
  </si>
  <si>
    <t>5617-302</t>
  </si>
  <si>
    <t>2007</t>
  </si>
  <si>
    <t>A</t>
  </si>
  <si>
    <t>Cypero-Limoselletum</t>
  </si>
  <si>
    <t>5617-302-11</t>
  </si>
  <si>
    <t>5617-302-5</t>
  </si>
  <si>
    <t>5617-302-6</t>
  </si>
  <si>
    <t>Juncus-effusus-Gesellschaft</t>
  </si>
  <si>
    <t>5617-302-7</t>
  </si>
  <si>
    <t>5617-302-8</t>
  </si>
  <si>
    <t>5617-302-9</t>
  </si>
  <si>
    <t>5819-309-20</t>
  </si>
  <si>
    <t>5819-309</t>
  </si>
  <si>
    <t>2009</t>
  </si>
  <si>
    <t>Elatino-Eleocharitenion</t>
  </si>
  <si>
    <t>5819-309-21</t>
  </si>
  <si>
    <t>Nanocyperion-Ges. (Cyperitalia fusci-Ges)</t>
  </si>
  <si>
    <t>5819-309-22</t>
  </si>
  <si>
    <t>5819-309-23</t>
  </si>
  <si>
    <t>5819-309-24</t>
  </si>
  <si>
    <t>5912-303-11</t>
  </si>
  <si>
    <t>5912-303</t>
  </si>
  <si>
    <t>2003</t>
  </si>
  <si>
    <t>NW</t>
  </si>
  <si>
    <t>Peplis portula-Gesellschaft</t>
  </si>
  <si>
    <t>5917-302-8</t>
  </si>
  <si>
    <t>5917-302</t>
  </si>
  <si>
    <t>2002</t>
  </si>
  <si>
    <t>Junucs bulbosus-Gesellschaft</t>
  </si>
  <si>
    <t>5917-304-4</t>
  </si>
  <si>
    <t>5917-304</t>
  </si>
  <si>
    <t>2004</t>
  </si>
  <si>
    <t>Zwiebelbinsen-Gesellschaft (Juncus bulbosus-Gesellschaft)</t>
  </si>
  <si>
    <t>5917-304-8</t>
  </si>
  <si>
    <t>Sumpfquendel-Gesellschaft (Peplis portula-Gesellschaft)</t>
  </si>
  <si>
    <t>5917-304-82011</t>
  </si>
  <si>
    <t>6019-302-113</t>
  </si>
  <si>
    <t>6019-302</t>
  </si>
  <si>
    <t>2010</t>
  </si>
  <si>
    <t>S</t>
  </si>
  <si>
    <t>6019-302-114</t>
  </si>
  <si>
    <t/>
  </si>
  <si>
    <t>6019-302-115</t>
  </si>
  <si>
    <t>6317-305-7</t>
  </si>
  <si>
    <t>6317-305</t>
  </si>
  <si>
    <t>Cypero-Limoselletum (Zypergras-Schlammkraut-Gesellschaft)</t>
  </si>
  <si>
    <t>6317-305-8</t>
  </si>
  <si>
    <t>6317-305-9</t>
  </si>
  <si>
    <t>Ausdr2</t>
  </si>
  <si>
    <t>SCHICHT</t>
  </si>
  <si>
    <t>Agropyron repens</t>
  </si>
  <si>
    <t>Kr</t>
  </si>
  <si>
    <t>Agrostis canina</t>
  </si>
  <si>
    <t>Agrostis capillaris</t>
  </si>
  <si>
    <t>Agrostis gigantea</t>
  </si>
  <si>
    <t>Agrostis stolonifera</t>
  </si>
  <si>
    <t>Agrostis stolonifera ssp. stolonifera</t>
  </si>
  <si>
    <t>Agrostis stricta</t>
  </si>
  <si>
    <t>Agrostis tenuis</t>
  </si>
  <si>
    <t>Ajuga reptans</t>
  </si>
  <si>
    <t>Alisma plantago-aquatica</t>
  </si>
  <si>
    <t>Alopecurus geniculatus</t>
  </si>
  <si>
    <t>Artemisia vulgaris</t>
  </si>
  <si>
    <t>Atriplex prostrata</t>
  </si>
  <si>
    <t>Bidens frondosa</t>
  </si>
  <si>
    <t>Bidens tripartita</t>
  </si>
  <si>
    <t>Calamagrostis epigejos</t>
  </si>
  <si>
    <t>Callitriche palustris agg.</t>
  </si>
  <si>
    <t>Callitriche spec.</t>
  </si>
  <si>
    <t>Calystegia sepium</t>
  </si>
  <si>
    <t>Cardamine pratensis</t>
  </si>
  <si>
    <t>Carduus crispus</t>
  </si>
  <si>
    <t>Carex acuta</t>
  </si>
  <si>
    <t>Carex bohemica</t>
  </si>
  <si>
    <t>Carex disticha</t>
  </si>
  <si>
    <t>Carex gracilis</t>
  </si>
  <si>
    <t>Carex hirta</t>
  </si>
  <si>
    <t>Carex leporina</t>
  </si>
  <si>
    <t>Carex otrubae</t>
  </si>
  <si>
    <t>Carex tumidicarpa</t>
  </si>
  <si>
    <t>Carex vesicaria</t>
  </si>
  <si>
    <t>Carex vulpina</t>
  </si>
  <si>
    <t>Centaurium erythraea</t>
  </si>
  <si>
    <t>Cerastium holosteoides</t>
  </si>
  <si>
    <t>Ceratophyllum demersum</t>
  </si>
  <si>
    <t>Chara spec.</t>
  </si>
  <si>
    <t>Chenopodium rubrum</t>
  </si>
  <si>
    <t>Cirsium arvense</t>
  </si>
  <si>
    <t>Cirsium palustre</t>
  </si>
  <si>
    <t>Cirsium vulgare</t>
  </si>
  <si>
    <t>Conyza canadensis</t>
  </si>
  <si>
    <t>Corrigiola litoralis</t>
  </si>
  <si>
    <t>Cyperus fuscus</t>
  </si>
  <si>
    <t>Daucus carota</t>
  </si>
  <si>
    <t>Deschampsia cespitosa</t>
  </si>
  <si>
    <t>Digitaria ischaemum</t>
  </si>
  <si>
    <t>Echinochloa crus-galli</t>
  </si>
  <si>
    <t>Eleocharis acicularis</t>
  </si>
  <si>
    <t>Eleocharis ovata</t>
  </si>
  <si>
    <t>Eleocharis palustris</t>
  </si>
  <si>
    <t>Elodea canadensis</t>
  </si>
  <si>
    <t>Epilobium hirsutum</t>
  </si>
  <si>
    <t>Epilobium palustre</t>
  </si>
  <si>
    <t>Epilobium parviflorum</t>
  </si>
  <si>
    <t>Epilobium tetragonum</t>
  </si>
  <si>
    <t>Equisetum palustre</t>
  </si>
  <si>
    <t>Erigeron annuus</t>
  </si>
  <si>
    <t>Eupatorium cannabinum</t>
  </si>
  <si>
    <t>Festuca arundinacea</t>
  </si>
  <si>
    <t>Galium palustre</t>
  </si>
  <si>
    <t>Glechoma hederacea</t>
  </si>
  <si>
    <t>Glyceria declinata</t>
  </si>
  <si>
    <t>Glyceria fluitans</t>
  </si>
  <si>
    <t>Glyceria maxima</t>
  </si>
  <si>
    <t>Glyceria spec.</t>
  </si>
  <si>
    <t>Gnaphalium uliginosum</t>
  </si>
  <si>
    <t>Gypsophila muralis</t>
  </si>
  <si>
    <t>Hottonia palustris</t>
  </si>
  <si>
    <t>Hydrocotyle vulgaris</t>
  </si>
  <si>
    <t>Hypericum perforatum</t>
  </si>
  <si>
    <t>Hypochaeris radicata</t>
  </si>
  <si>
    <t>Iris pseudacorus</t>
  </si>
  <si>
    <t>Isolepis setacea</t>
  </si>
  <si>
    <t>Juncus articulatus</t>
  </si>
  <si>
    <t>Juncus bufonius</t>
  </si>
  <si>
    <t>Juncus bulbosus</t>
  </si>
  <si>
    <t>Juncus conglomeratus</t>
  </si>
  <si>
    <t>Juncus effusus</t>
  </si>
  <si>
    <t>Juncus tenuis</t>
  </si>
  <si>
    <t>Lemna minor</t>
  </si>
  <si>
    <t>Lemna trisulca</t>
  </si>
  <si>
    <t>Leontodon autumnalis</t>
  </si>
  <si>
    <t>Limosella aquatica</t>
  </si>
  <si>
    <t>Lolium multiflorum</t>
  </si>
  <si>
    <t>Lotus corniculatus</t>
  </si>
  <si>
    <t>Lotus uliginosus</t>
  </si>
  <si>
    <t>Lycopus europaeus</t>
  </si>
  <si>
    <t>Lysimachia nummularia</t>
  </si>
  <si>
    <t>Lysimachia punctata</t>
  </si>
  <si>
    <t>Lythrum portula</t>
  </si>
  <si>
    <t>Lythrum salicaria</t>
  </si>
  <si>
    <t>Mentha aquatica</t>
  </si>
  <si>
    <t>Mentha arvensis</t>
  </si>
  <si>
    <t>Molinia caerulea</t>
  </si>
  <si>
    <t>Molinia spec.</t>
  </si>
  <si>
    <t>Myosotis palustris</t>
  </si>
  <si>
    <t>Myosoton aquaticum</t>
  </si>
  <si>
    <t>Myriophyllum spicatum</t>
  </si>
  <si>
    <t>Oenanthe aquatica</t>
  </si>
  <si>
    <t>Oenothera biennis</t>
  </si>
  <si>
    <t>Peplis portula</t>
  </si>
  <si>
    <t>Phalaris arundinacea</t>
  </si>
  <si>
    <t>Phleum pratense</t>
  </si>
  <si>
    <t>Plantago arenaria</t>
  </si>
  <si>
    <t>Plantago lanceolata</t>
  </si>
  <si>
    <t>Plantago major</t>
  </si>
  <si>
    <t>Plantago major ssp. intermedia</t>
  </si>
  <si>
    <t>Poa annua</t>
  </si>
  <si>
    <t>Poa palustris</t>
  </si>
  <si>
    <t>Poa pratensis</t>
  </si>
  <si>
    <t>Polygonum amphibium</t>
  </si>
  <si>
    <t>Polygonum aviculare agg.</t>
  </si>
  <si>
    <t>Polygonum hydropiper</t>
  </si>
  <si>
    <t>Polygonum lapathifolium</t>
  </si>
  <si>
    <t>Polytrichum commune</t>
  </si>
  <si>
    <t>Populus spec.</t>
  </si>
  <si>
    <t>Potamogeton natans</t>
  </si>
  <si>
    <t>Potamogeton pectinatus</t>
  </si>
  <si>
    <t>Potentilla reptans</t>
  </si>
  <si>
    <t>Prunella vulgaris</t>
  </si>
  <si>
    <t>Pulicaria vulgaris</t>
  </si>
  <si>
    <t>Ranunculus aquatilis agg.</t>
  </si>
  <si>
    <t>Ranunculus repens</t>
  </si>
  <si>
    <t>Ranunculus sceleratus</t>
  </si>
  <si>
    <t>Ranunculus trichophyllus agg.</t>
  </si>
  <si>
    <t>Riccia spec.</t>
  </si>
  <si>
    <t>Rorippa amphibia</t>
  </si>
  <si>
    <t>Rorippa palustris</t>
  </si>
  <si>
    <t>Rorippa sylvestris</t>
  </si>
  <si>
    <t>Rumex acetosella</t>
  </si>
  <si>
    <t>Rumex maritimus</t>
  </si>
  <si>
    <t>Rumex obtusifolius</t>
  </si>
  <si>
    <t>Rumex palustris</t>
  </si>
  <si>
    <t>Salix alba</t>
  </si>
  <si>
    <t>Salix cinerea</t>
  </si>
  <si>
    <t>Salix spec.</t>
  </si>
  <si>
    <t>Salix x rubens</t>
  </si>
  <si>
    <t>Scirpus sylvaticus</t>
  </si>
  <si>
    <t>Senecio erucifolius</t>
  </si>
  <si>
    <t>Senecio jacobaea</t>
  </si>
  <si>
    <t>Setaria pumila</t>
  </si>
  <si>
    <t>Solanum dulcamara</t>
  </si>
  <si>
    <t>Solanum nigrum</t>
  </si>
  <si>
    <t>Sonchus asper</t>
  </si>
  <si>
    <t>Sparganium emersum</t>
  </si>
  <si>
    <t>Spirodela polyrhiza</t>
  </si>
  <si>
    <t>Spirogyra spec.</t>
  </si>
  <si>
    <t>Stellaria alsine</t>
  </si>
  <si>
    <t>Taraxacum officinale agg.</t>
  </si>
  <si>
    <t>Trifolium dubium</t>
  </si>
  <si>
    <t>Trifolium hybridum</t>
  </si>
  <si>
    <t>Trifolium repens</t>
  </si>
  <si>
    <t>Tripleurospermum inodorum</t>
  </si>
  <si>
    <t>Typha angustifolia</t>
  </si>
  <si>
    <t>Typha latifolia</t>
  </si>
  <si>
    <t>Urtica dioica</t>
  </si>
  <si>
    <t>Utricularia australis</t>
  </si>
  <si>
    <t>Veronica beccabunga</t>
  </si>
  <si>
    <t>Veronica catenata</t>
  </si>
  <si>
    <t>Veronica scutellata</t>
  </si>
  <si>
    <t>Aphanorhegma patens</t>
  </si>
  <si>
    <t>Mo</t>
  </si>
  <si>
    <t>Calliergonella cuspidata</t>
  </si>
  <si>
    <t>Riccia cavernosa</t>
  </si>
  <si>
    <t>Riccia fluitans</t>
  </si>
  <si>
    <t>Riccia glauca</t>
  </si>
  <si>
    <t>Sphagnum fallax</t>
  </si>
  <si>
    <t>St</t>
  </si>
  <si>
    <t>Schicht</t>
  </si>
  <si>
    <t>Stetigkeit</t>
  </si>
  <si>
    <t>Anzahl typ. 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</si>
</sst>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6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6"/>
      <color rgb="FFFF0000"/>
      <name val="Calibri"/>
      <family val="2"/>
    </font>
    <font>
      <b/>
      <sz val="10"/>
      <color rgb="FFFF0000"/>
      <name val="Arial"/>
      <family val="2"/>
    </font>
    <font>
      <b/>
      <u/>
      <sz val="11"/>
      <color indexed="8"/>
      <name val="Calibri"/>
      <family val="2"/>
    </font>
    <font>
      <b/>
      <u/>
      <sz val="10"/>
      <color indexed="8"/>
      <name val="Arial"/>
      <family val="2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horizontal="right" wrapText="1"/>
    </xf>
    <xf numFmtId="14" fontId="1" fillId="0" borderId="0" xfId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horizontal="center"/>
    </xf>
    <xf numFmtId="0" fontId="2" fillId="0" borderId="0" xfId="1" applyFill="1" applyBorder="1"/>
    <xf numFmtId="0" fontId="1" fillId="0" borderId="0" xfId="2" applyFont="1" applyFill="1" applyBorder="1" applyAlignment="1">
      <alignment wrapText="1"/>
    </xf>
    <xf numFmtId="0" fontId="1" fillId="0" borderId="0" xfId="2" applyFont="1" applyFill="1" applyBorder="1" applyAlignment="1">
      <alignment horizontal="right" wrapText="1"/>
    </xf>
    <xf numFmtId="0" fontId="1" fillId="0" borderId="0" xfId="2" applyFont="1" applyFill="1" applyBorder="1" applyAlignment="1">
      <alignment horizontal="center"/>
    </xf>
    <xf numFmtId="0" fontId="2" fillId="0" borderId="0" xfId="2" applyFill="1" applyBorder="1"/>
    <xf numFmtId="0" fontId="1" fillId="0" borderId="0" xfId="1" applyFont="1" applyFill="1" applyBorder="1" applyAlignment="1">
      <alignment horizontal="left"/>
    </xf>
    <xf numFmtId="0" fontId="1" fillId="0" borderId="0" xfId="2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0" borderId="0" xfId="1" applyFont="1" applyFill="1" applyBorder="1" applyAlignment="1">
      <alignment horizontal="right"/>
    </xf>
    <xf numFmtId="0" fontId="2" fillId="0" borderId="0" xfId="1" applyFill="1" applyBorder="1" applyAlignment="1">
      <alignment horizontal="right"/>
    </xf>
    <xf numFmtId="0" fontId="2" fillId="0" borderId="0" xfId="2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1" applyFont="1" applyFill="1" applyBorder="1" applyAlignment="1">
      <alignment horizontal="right" vertical="top" wrapText="1"/>
    </xf>
    <xf numFmtId="0" fontId="1" fillId="0" borderId="0" xfId="1" applyFont="1" applyFill="1" applyBorder="1" applyAlignment="1">
      <alignment horizontal="center" textRotation="90"/>
    </xf>
    <xf numFmtId="0" fontId="4" fillId="0" borderId="0" xfId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 wrapText="1"/>
    </xf>
    <xf numFmtId="164" fontId="0" fillId="0" borderId="0" xfId="0" applyNumberFormat="1"/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 wrapText="1"/>
    </xf>
    <xf numFmtId="0" fontId="5" fillId="0" borderId="0" xfId="0" applyFont="1"/>
    <xf numFmtId="0" fontId="1" fillId="2" borderId="0" xfId="2" applyFont="1" applyFill="1" applyBorder="1" applyAlignment="1">
      <alignment horizontal="left" wrapText="1"/>
    </xf>
    <xf numFmtId="0" fontId="1" fillId="2" borderId="0" xfId="2" applyFont="1" applyFill="1" applyBorder="1" applyAlignment="1">
      <alignment horizontal="right" wrapText="1"/>
    </xf>
    <xf numFmtId="0" fontId="2" fillId="2" borderId="0" xfId="2" applyFill="1" applyBorder="1" applyAlignment="1">
      <alignment horizontal="right"/>
    </xf>
    <xf numFmtId="0" fontId="0" fillId="2" borderId="0" xfId="0" applyFill="1"/>
    <xf numFmtId="0" fontId="6" fillId="4" borderId="0" xfId="2" applyFont="1" applyFill="1" applyBorder="1" applyAlignment="1">
      <alignment horizontal="left" wrapText="1"/>
    </xf>
    <xf numFmtId="0" fontId="6" fillId="4" borderId="0" xfId="2" applyFont="1" applyFill="1" applyBorder="1" applyAlignment="1">
      <alignment horizontal="right" wrapText="1"/>
    </xf>
    <xf numFmtId="0" fontId="7" fillId="4" borderId="0" xfId="2" applyFont="1" applyFill="1" applyBorder="1" applyAlignment="1">
      <alignment horizontal="right"/>
    </xf>
    <xf numFmtId="0" fontId="5" fillId="4" borderId="0" xfId="0" applyFont="1" applyFill="1"/>
    <xf numFmtId="0" fontId="1" fillId="5" borderId="0" xfId="2" applyFont="1" applyFill="1" applyBorder="1" applyAlignment="1">
      <alignment horizontal="left" wrapText="1"/>
    </xf>
    <xf numFmtId="0" fontId="1" fillId="5" borderId="0" xfId="2" applyFont="1" applyFill="1" applyBorder="1" applyAlignment="1">
      <alignment horizontal="right" wrapText="1"/>
    </xf>
    <xf numFmtId="0" fontId="2" fillId="5" borderId="0" xfId="2" applyFill="1" applyBorder="1" applyAlignment="1">
      <alignment horizontal="right"/>
    </xf>
    <xf numFmtId="0" fontId="0" fillId="5" borderId="0" xfId="0" applyFill="1"/>
    <xf numFmtId="0" fontId="1" fillId="6" borderId="0" xfId="2" applyFont="1" applyFill="1" applyBorder="1" applyAlignment="1">
      <alignment horizontal="left" wrapText="1"/>
    </xf>
    <xf numFmtId="0" fontId="1" fillId="6" borderId="0" xfId="2" applyFont="1" applyFill="1" applyBorder="1" applyAlignment="1">
      <alignment horizontal="right" wrapText="1"/>
    </xf>
    <xf numFmtId="0" fontId="2" fillId="6" borderId="0" xfId="2" applyFill="1" applyBorder="1" applyAlignment="1">
      <alignment horizontal="right"/>
    </xf>
    <xf numFmtId="0" fontId="0" fillId="6" borderId="0" xfId="0" applyFill="1"/>
    <xf numFmtId="0" fontId="6" fillId="6" borderId="0" xfId="2" applyFont="1" applyFill="1" applyBorder="1" applyAlignment="1">
      <alignment horizontal="left" wrapText="1"/>
    </xf>
    <xf numFmtId="0" fontId="6" fillId="6" borderId="0" xfId="2" applyFont="1" applyFill="1" applyBorder="1" applyAlignment="1">
      <alignment horizontal="right" wrapText="1"/>
    </xf>
    <xf numFmtId="0" fontId="7" fillId="6" borderId="0" xfId="2" applyFont="1" applyFill="1" applyBorder="1" applyAlignment="1">
      <alignment horizontal="right"/>
    </xf>
    <xf numFmtId="0" fontId="5" fillId="6" borderId="0" xfId="0" applyFont="1" applyFill="1"/>
    <xf numFmtId="0" fontId="6" fillId="7" borderId="0" xfId="1" applyFont="1" applyFill="1" applyBorder="1" applyAlignment="1">
      <alignment horizontal="right" wrapText="1"/>
    </xf>
    <xf numFmtId="0" fontId="7" fillId="7" borderId="0" xfId="2" applyFont="1" applyFill="1" applyBorder="1" applyAlignment="1">
      <alignment horizontal="right"/>
    </xf>
    <xf numFmtId="0" fontId="6" fillId="4" borderId="0" xfId="1" applyFont="1" applyFill="1" applyBorder="1" applyAlignment="1">
      <alignment horizontal="right" wrapText="1"/>
    </xf>
    <xf numFmtId="0" fontId="7" fillId="3" borderId="0" xfId="2" applyFont="1" applyFill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9" fillId="7" borderId="0" xfId="2" applyFont="1" applyFill="1" applyBorder="1" applyAlignment="1">
      <alignment horizontal="right"/>
    </xf>
    <xf numFmtId="0" fontId="10" fillId="4" borderId="0" xfId="2" applyFont="1" applyFill="1" applyBorder="1" applyAlignment="1">
      <alignment horizontal="left" wrapText="1"/>
    </xf>
    <xf numFmtId="0" fontId="10" fillId="4" borderId="0" xfId="2" applyFont="1" applyFill="1" applyBorder="1" applyAlignment="1">
      <alignment horizontal="right" wrapText="1"/>
    </xf>
    <xf numFmtId="0" fontId="11" fillId="4" borderId="0" xfId="2" applyFont="1" applyFill="1" applyBorder="1" applyAlignment="1">
      <alignment horizontal="right"/>
    </xf>
    <xf numFmtId="0" fontId="12" fillId="0" borderId="0" xfId="0" applyFont="1"/>
  </cellXfs>
  <cellStyles count="3">
    <cellStyle name="Standard" xfId="0" builtinId="0"/>
    <cellStyle name="Standard_Tabelle2" xfId="1"/>
    <cellStyle name="Standard_Tabelle3" xfId="2"/>
  </cellStyles>
  <dxfs count="4">
    <dxf>
      <fill>
        <patternFill patternType="solid">
          <fgColor rgb="FFC4D79B"/>
          <bgColor rgb="FF000000"/>
        </patternFill>
      </fill>
    </dxf>
    <dxf>
      <fill>
        <patternFill patternType="solid">
          <fgColor rgb="FFC4D79B"/>
          <bgColor rgb="FF000000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6"/>
  <sheetViews>
    <sheetView tabSelected="1" topLeftCell="A16" workbookViewId="0">
      <selection activeCell="A31" sqref="A31"/>
    </sheetView>
  </sheetViews>
  <sheetFormatPr baseColWidth="10" defaultRowHeight="14.4" x14ac:dyDescent="0.3"/>
  <cols>
    <col min="1" max="1" width="25.6640625" style="12" customWidth="1"/>
    <col min="2" max="35" width="11.44140625" style="16"/>
  </cols>
  <sheetData>
    <row r="1" spans="1:35" ht="77.400000000000006" x14ac:dyDescent="0.3">
      <c r="A1" s="10" t="s">
        <v>0</v>
      </c>
      <c r="B1" s="19" t="s">
        <v>266</v>
      </c>
      <c r="C1" s="19" t="s">
        <v>267</v>
      </c>
      <c r="D1" s="18" t="s">
        <v>47</v>
      </c>
      <c r="E1" s="18" t="s">
        <v>52</v>
      </c>
      <c r="F1" s="18" t="s">
        <v>53</v>
      </c>
      <c r="G1" s="18" t="s">
        <v>54</v>
      </c>
      <c r="H1" s="18" t="s">
        <v>56</v>
      </c>
      <c r="I1" s="18" t="s">
        <v>57</v>
      </c>
      <c r="J1" s="18" t="s">
        <v>58</v>
      </c>
      <c r="K1" s="18" t="s">
        <v>73</v>
      </c>
      <c r="L1" s="18" t="s">
        <v>91</v>
      </c>
      <c r="M1" s="18" t="s">
        <v>94</v>
      </c>
      <c r="N1" s="18" t="s">
        <v>19</v>
      </c>
      <c r="O1" s="18" t="s">
        <v>26</v>
      </c>
      <c r="P1" s="18" t="s">
        <v>33</v>
      </c>
      <c r="Q1" s="18" t="s">
        <v>36</v>
      </c>
      <c r="R1" s="18" t="s">
        <v>38</v>
      </c>
      <c r="S1" s="18" t="s">
        <v>42</v>
      </c>
      <c r="T1" s="18" t="s">
        <v>46</v>
      </c>
      <c r="U1" s="18" t="s">
        <v>59</v>
      </c>
      <c r="V1" s="18" t="s">
        <v>63</v>
      </c>
      <c r="W1" s="18" t="s">
        <v>66</v>
      </c>
      <c r="X1" s="18" t="s">
        <v>77</v>
      </c>
      <c r="Y1" s="18" t="s">
        <v>81</v>
      </c>
      <c r="Z1" s="18" t="s">
        <v>83</v>
      </c>
      <c r="AA1" s="18" t="s">
        <v>84</v>
      </c>
      <c r="AB1" s="18" t="s">
        <v>88</v>
      </c>
      <c r="AC1" s="18" t="s">
        <v>90</v>
      </c>
      <c r="AD1" s="18" t="s">
        <v>95</v>
      </c>
      <c r="AE1" s="18" t="s">
        <v>27</v>
      </c>
      <c r="AF1" s="18" t="s">
        <v>40</v>
      </c>
      <c r="AG1" s="18" t="s">
        <v>65</v>
      </c>
      <c r="AH1" s="18" t="s">
        <v>67</v>
      </c>
      <c r="AI1" s="18" t="s">
        <v>68</v>
      </c>
    </row>
    <row r="2" spans="1:35" x14ac:dyDescent="0.3">
      <c r="A2" s="10" t="s">
        <v>1</v>
      </c>
      <c r="B2" s="13"/>
      <c r="C2" s="13"/>
      <c r="D2" s="2" t="s">
        <v>48</v>
      </c>
      <c r="E2" s="2" t="s">
        <v>48</v>
      </c>
      <c r="F2" s="2" t="s">
        <v>48</v>
      </c>
      <c r="G2" s="2" t="s">
        <v>48</v>
      </c>
      <c r="H2" s="2" t="s">
        <v>48</v>
      </c>
      <c r="I2" s="2" t="s">
        <v>48</v>
      </c>
      <c r="J2" s="2" t="s">
        <v>48</v>
      </c>
      <c r="K2" s="2" t="s">
        <v>74</v>
      </c>
      <c r="L2" s="2" t="s">
        <v>92</v>
      </c>
      <c r="M2" s="2" t="s">
        <v>92</v>
      </c>
      <c r="N2" s="2" t="s">
        <v>20</v>
      </c>
      <c r="O2" s="2" t="s">
        <v>20</v>
      </c>
      <c r="P2" s="2" t="s">
        <v>28</v>
      </c>
      <c r="Q2" s="2" t="s">
        <v>28</v>
      </c>
      <c r="R2" s="2" t="s">
        <v>28</v>
      </c>
      <c r="S2" s="2" t="s">
        <v>43</v>
      </c>
      <c r="T2" s="2" t="s">
        <v>43</v>
      </c>
      <c r="U2" s="2" t="s">
        <v>60</v>
      </c>
      <c r="V2" s="2" t="s">
        <v>60</v>
      </c>
      <c r="W2" s="2" t="s">
        <v>60</v>
      </c>
      <c r="X2" s="2" t="s">
        <v>78</v>
      </c>
      <c r="Y2" s="2" t="s">
        <v>78</v>
      </c>
      <c r="Z2" s="2" t="s">
        <v>78</v>
      </c>
      <c r="AA2" s="2" t="s">
        <v>85</v>
      </c>
      <c r="AB2" s="2" t="s">
        <v>85</v>
      </c>
      <c r="AC2" s="2" t="s">
        <v>85</v>
      </c>
      <c r="AD2" s="2" t="s">
        <v>92</v>
      </c>
      <c r="AE2" s="2" t="s">
        <v>28</v>
      </c>
      <c r="AF2" s="2" t="s">
        <v>28</v>
      </c>
      <c r="AG2" s="2" t="s">
        <v>60</v>
      </c>
      <c r="AH2" s="2" t="s">
        <v>60</v>
      </c>
      <c r="AI2" s="2" t="s">
        <v>69</v>
      </c>
    </row>
    <row r="3" spans="1:35" x14ac:dyDescent="0.3">
      <c r="A3" s="10" t="s">
        <v>2</v>
      </c>
      <c r="B3" s="13"/>
      <c r="C3" s="13"/>
      <c r="D3" s="2">
        <v>10</v>
      </c>
      <c r="E3" s="2">
        <v>11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8</v>
      </c>
      <c r="L3" s="2">
        <v>7</v>
      </c>
      <c r="M3" s="2">
        <v>8</v>
      </c>
      <c r="N3" s="2">
        <v>10</v>
      </c>
      <c r="O3" s="2">
        <v>11</v>
      </c>
      <c r="P3" s="2">
        <v>15</v>
      </c>
      <c r="Q3" s="2">
        <v>16</v>
      </c>
      <c r="R3" s="2">
        <v>22</v>
      </c>
      <c r="S3" s="2">
        <v>8</v>
      </c>
      <c r="T3" s="2">
        <v>9</v>
      </c>
      <c r="U3" s="2">
        <v>20</v>
      </c>
      <c r="V3" s="2">
        <v>21</v>
      </c>
      <c r="W3" s="2">
        <v>23</v>
      </c>
      <c r="X3" s="2">
        <v>4</v>
      </c>
      <c r="Y3" s="2">
        <v>8</v>
      </c>
      <c r="Z3" s="2">
        <v>82011</v>
      </c>
      <c r="AA3" s="2">
        <v>113</v>
      </c>
      <c r="AB3" s="2">
        <v>114</v>
      </c>
      <c r="AC3" s="2">
        <v>115</v>
      </c>
      <c r="AD3" s="2">
        <v>9</v>
      </c>
      <c r="AE3" s="2">
        <v>14</v>
      </c>
      <c r="AF3" s="2">
        <v>23</v>
      </c>
      <c r="AG3" s="2">
        <v>22</v>
      </c>
      <c r="AH3" s="2">
        <v>24</v>
      </c>
      <c r="AI3" s="2">
        <v>11</v>
      </c>
    </row>
    <row r="4" spans="1:35" x14ac:dyDescent="0.3">
      <c r="A4" s="10" t="s">
        <v>3</v>
      </c>
      <c r="B4" s="13"/>
      <c r="C4" s="13"/>
      <c r="D4" s="2" t="s">
        <v>49</v>
      </c>
      <c r="E4" s="2" t="s">
        <v>49</v>
      </c>
      <c r="F4" s="2" t="s">
        <v>49</v>
      </c>
      <c r="G4" s="2" t="s">
        <v>49</v>
      </c>
      <c r="H4" s="2" t="s">
        <v>49</v>
      </c>
      <c r="I4" s="2" t="s">
        <v>49</v>
      </c>
      <c r="J4" s="2" t="s">
        <v>49</v>
      </c>
      <c r="K4" s="2" t="s">
        <v>75</v>
      </c>
      <c r="L4" s="2" t="s">
        <v>79</v>
      </c>
      <c r="M4" s="2" t="s">
        <v>79</v>
      </c>
      <c r="N4" s="2" t="s">
        <v>21</v>
      </c>
      <c r="O4" s="2" t="s">
        <v>21</v>
      </c>
      <c r="P4" s="2" t="s">
        <v>29</v>
      </c>
      <c r="Q4" s="2" t="s">
        <v>29</v>
      </c>
      <c r="R4" s="2" t="s">
        <v>29</v>
      </c>
      <c r="S4" s="2" t="s">
        <v>44</v>
      </c>
      <c r="T4" s="2" t="s">
        <v>44</v>
      </c>
      <c r="U4" s="2" t="s">
        <v>61</v>
      </c>
      <c r="V4" s="2" t="s">
        <v>61</v>
      </c>
      <c r="W4" s="2" t="s">
        <v>61</v>
      </c>
      <c r="X4" s="2" t="s">
        <v>79</v>
      </c>
      <c r="Y4" s="2" t="s">
        <v>79</v>
      </c>
      <c r="Z4" s="2" t="s">
        <v>79</v>
      </c>
      <c r="AA4" s="2" t="s">
        <v>86</v>
      </c>
      <c r="AB4" s="2" t="s">
        <v>86</v>
      </c>
      <c r="AC4" s="2" t="s">
        <v>86</v>
      </c>
      <c r="AD4" s="2" t="s">
        <v>79</v>
      </c>
      <c r="AE4" s="2" t="s">
        <v>29</v>
      </c>
      <c r="AF4" s="2" t="s">
        <v>29</v>
      </c>
      <c r="AG4" s="2" t="s">
        <v>61</v>
      </c>
      <c r="AH4" s="2" t="s">
        <v>61</v>
      </c>
      <c r="AI4" s="2" t="s">
        <v>70</v>
      </c>
    </row>
    <row r="5" spans="1:35" x14ac:dyDescent="0.3">
      <c r="A5" s="10" t="s">
        <v>4</v>
      </c>
      <c r="B5" s="13"/>
      <c r="C5" s="13"/>
      <c r="D5" s="2" t="s">
        <v>30</v>
      </c>
      <c r="E5" s="2" t="s">
        <v>30</v>
      </c>
      <c r="F5" s="2" t="s">
        <v>30</v>
      </c>
      <c r="G5" s="2" t="s">
        <v>30</v>
      </c>
      <c r="H5" s="2" t="s">
        <v>30</v>
      </c>
      <c r="I5" s="2" t="s">
        <v>30</v>
      </c>
      <c r="J5" s="2" t="s">
        <v>30</v>
      </c>
      <c r="K5" s="2" t="s">
        <v>22</v>
      </c>
      <c r="L5" s="2" t="s">
        <v>30</v>
      </c>
      <c r="M5" s="2" t="s">
        <v>30</v>
      </c>
      <c r="N5" s="2" t="s">
        <v>22</v>
      </c>
      <c r="O5" s="2" t="s">
        <v>22</v>
      </c>
      <c r="P5" s="2" t="s">
        <v>30</v>
      </c>
      <c r="Q5" s="2" t="s">
        <v>30</v>
      </c>
      <c r="R5" s="2" t="s">
        <v>30</v>
      </c>
      <c r="S5" s="2" t="s">
        <v>30</v>
      </c>
      <c r="T5" s="2" t="s">
        <v>30</v>
      </c>
      <c r="U5" s="2" t="s">
        <v>30</v>
      </c>
      <c r="V5" s="2" t="s">
        <v>30</v>
      </c>
      <c r="W5" s="2" t="s">
        <v>30</v>
      </c>
      <c r="X5" s="2" t="s">
        <v>30</v>
      </c>
      <c r="Y5" s="2" t="s">
        <v>30</v>
      </c>
      <c r="Z5" s="2" t="s">
        <v>30</v>
      </c>
      <c r="AA5" s="2" t="s">
        <v>30</v>
      </c>
      <c r="AB5" s="2" t="s">
        <v>30</v>
      </c>
      <c r="AC5" s="2" t="s">
        <v>30</v>
      </c>
      <c r="AD5" s="2" t="s">
        <v>30</v>
      </c>
      <c r="AE5" s="2" t="s">
        <v>30</v>
      </c>
      <c r="AF5" s="2" t="s">
        <v>30</v>
      </c>
      <c r="AG5" s="2" t="s">
        <v>30</v>
      </c>
      <c r="AH5" s="2" t="s">
        <v>30</v>
      </c>
      <c r="AI5" s="2" t="s">
        <v>30</v>
      </c>
    </row>
    <row r="6" spans="1:35" s="27" customFormat="1" x14ac:dyDescent="0.3">
      <c r="A6" s="24" t="s">
        <v>5</v>
      </c>
      <c r="B6" s="25"/>
      <c r="C6" s="25"/>
      <c r="D6" s="48" t="s">
        <v>50</v>
      </c>
      <c r="E6" s="48" t="s">
        <v>50</v>
      </c>
      <c r="F6" s="48" t="s">
        <v>50</v>
      </c>
      <c r="G6" s="48" t="s">
        <v>50</v>
      </c>
      <c r="H6" s="48" t="s">
        <v>50</v>
      </c>
      <c r="I6" s="48" t="s">
        <v>50</v>
      </c>
      <c r="J6" s="48" t="s">
        <v>50</v>
      </c>
      <c r="K6" s="48" t="s">
        <v>50</v>
      </c>
      <c r="L6" s="48" t="s">
        <v>50</v>
      </c>
      <c r="M6" s="48" t="s">
        <v>50</v>
      </c>
      <c r="N6" s="50" t="s">
        <v>23</v>
      </c>
      <c r="O6" s="50" t="s">
        <v>23</v>
      </c>
      <c r="P6" s="50" t="s">
        <v>23</v>
      </c>
      <c r="Q6" s="50" t="s">
        <v>23</v>
      </c>
      <c r="R6" s="50" t="s">
        <v>23</v>
      </c>
      <c r="S6" s="50" t="s">
        <v>23</v>
      </c>
      <c r="T6" s="50" t="s">
        <v>23</v>
      </c>
      <c r="U6" s="50" t="s">
        <v>23</v>
      </c>
      <c r="V6" s="50" t="s">
        <v>23</v>
      </c>
      <c r="W6" s="50" t="s">
        <v>23</v>
      </c>
      <c r="X6" s="50" t="s">
        <v>23</v>
      </c>
      <c r="Y6" s="50" t="s">
        <v>23</v>
      </c>
      <c r="Z6" s="50" t="s">
        <v>23</v>
      </c>
      <c r="AA6" s="50" t="s">
        <v>23</v>
      </c>
      <c r="AB6" s="50" t="s">
        <v>23</v>
      </c>
      <c r="AC6" s="50" t="s">
        <v>23</v>
      </c>
      <c r="AD6" s="50" t="s">
        <v>23</v>
      </c>
      <c r="AE6" s="26" t="s">
        <v>31</v>
      </c>
      <c r="AF6" s="26" t="s">
        <v>31</v>
      </c>
      <c r="AG6" s="26" t="s">
        <v>31</v>
      </c>
      <c r="AH6" s="26" t="s">
        <v>31</v>
      </c>
      <c r="AI6" s="26" t="s">
        <v>31</v>
      </c>
    </row>
    <row r="7" spans="1:35" x14ac:dyDescent="0.3">
      <c r="A7" s="10" t="s">
        <v>6</v>
      </c>
      <c r="B7" s="13"/>
      <c r="C7" s="13"/>
      <c r="D7" s="2">
        <v>280</v>
      </c>
      <c r="E7" s="2">
        <v>280</v>
      </c>
      <c r="F7" s="2">
        <v>279</v>
      </c>
      <c r="G7" s="2">
        <v>279</v>
      </c>
      <c r="H7" s="2">
        <v>279</v>
      </c>
      <c r="I7" s="2">
        <v>279</v>
      </c>
      <c r="J7" s="2">
        <v>279</v>
      </c>
      <c r="K7" s="2">
        <v>94</v>
      </c>
      <c r="L7" s="2">
        <v>94</v>
      </c>
      <c r="M7" s="2">
        <v>93</v>
      </c>
      <c r="N7" s="2">
        <v>295</v>
      </c>
      <c r="O7" s="2">
        <v>295</v>
      </c>
      <c r="P7" s="2">
        <v>128</v>
      </c>
      <c r="Q7" s="2">
        <v>128</v>
      </c>
      <c r="R7" s="2">
        <v>128</v>
      </c>
      <c r="S7" s="2">
        <v>302</v>
      </c>
      <c r="T7" s="2">
        <v>302</v>
      </c>
      <c r="U7" s="2">
        <v>107</v>
      </c>
      <c r="V7" s="2">
        <v>107</v>
      </c>
      <c r="W7" s="2">
        <v>107</v>
      </c>
      <c r="X7" s="2">
        <v>95</v>
      </c>
      <c r="Y7" s="2">
        <v>95</v>
      </c>
      <c r="Z7" s="2">
        <v>95</v>
      </c>
      <c r="AA7" s="2">
        <v>135</v>
      </c>
      <c r="AB7" s="2">
        <v>135</v>
      </c>
      <c r="AC7" s="2">
        <v>135</v>
      </c>
      <c r="AD7" s="2">
        <v>93</v>
      </c>
      <c r="AE7" s="2">
        <v>128</v>
      </c>
      <c r="AF7" s="2">
        <v>128</v>
      </c>
      <c r="AG7" s="2">
        <v>108</v>
      </c>
      <c r="AH7" s="2">
        <v>107</v>
      </c>
      <c r="AI7" s="2">
        <v>330</v>
      </c>
    </row>
    <row r="8" spans="1:35" x14ac:dyDescent="0.3">
      <c r="A8" s="10" t="s">
        <v>7</v>
      </c>
      <c r="B8" s="13"/>
      <c r="C8" s="13"/>
      <c r="D8" s="2" t="s">
        <v>24</v>
      </c>
      <c r="E8" s="2" t="s">
        <v>24</v>
      </c>
      <c r="F8" s="2" t="s">
        <v>24</v>
      </c>
      <c r="G8" s="2" t="s">
        <v>24</v>
      </c>
      <c r="H8" s="2" t="s">
        <v>24</v>
      </c>
      <c r="I8" s="2" t="s">
        <v>24</v>
      </c>
      <c r="J8" s="2" t="s">
        <v>24</v>
      </c>
      <c r="K8" s="2" t="s">
        <v>24</v>
      </c>
      <c r="L8" s="2" t="s">
        <v>87</v>
      </c>
      <c r="M8" s="2" t="s">
        <v>24</v>
      </c>
      <c r="N8" s="2" t="s">
        <v>24</v>
      </c>
      <c r="O8" s="2" t="s">
        <v>24</v>
      </c>
      <c r="P8" s="2" t="s">
        <v>34</v>
      </c>
      <c r="Q8" s="2" t="s">
        <v>34</v>
      </c>
      <c r="R8" s="2" t="s">
        <v>24</v>
      </c>
      <c r="S8" s="2" t="s">
        <v>34</v>
      </c>
      <c r="T8" s="2" t="s">
        <v>24</v>
      </c>
      <c r="U8" s="2" t="s">
        <v>24</v>
      </c>
      <c r="V8" s="2" t="s">
        <v>24</v>
      </c>
      <c r="W8" s="2" t="s">
        <v>24</v>
      </c>
      <c r="X8" s="2" t="s">
        <v>24</v>
      </c>
      <c r="Y8" s="2" t="s">
        <v>24</v>
      </c>
      <c r="Z8" s="2" t="s">
        <v>24</v>
      </c>
      <c r="AA8" s="2" t="s">
        <v>87</v>
      </c>
      <c r="AB8" s="2" t="s">
        <v>87</v>
      </c>
      <c r="AC8" s="2" t="s">
        <v>24</v>
      </c>
      <c r="AD8" s="2" t="s">
        <v>24</v>
      </c>
      <c r="AE8" s="2" t="s">
        <v>24</v>
      </c>
      <c r="AF8" s="2" t="s">
        <v>24</v>
      </c>
      <c r="AG8" s="2" t="s">
        <v>24</v>
      </c>
      <c r="AH8" s="2" t="s">
        <v>24</v>
      </c>
      <c r="AI8" s="2" t="s">
        <v>71</v>
      </c>
    </row>
    <row r="9" spans="1:35" x14ac:dyDescent="0.3">
      <c r="A9" s="10" t="s">
        <v>8</v>
      </c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">
        <v>0</v>
      </c>
      <c r="Q9" s="2">
        <v>0</v>
      </c>
      <c r="R9" s="2">
        <v>0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2">
        <v>0</v>
      </c>
      <c r="AF9" s="2">
        <v>0</v>
      </c>
      <c r="AG9" s="14"/>
      <c r="AH9" s="14"/>
      <c r="AI9" s="14"/>
    </row>
    <row r="10" spans="1:35" x14ac:dyDescent="0.3">
      <c r="A10" s="10" t="s">
        <v>9</v>
      </c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2">
        <v>0</v>
      </c>
      <c r="Q10" s="2">
        <v>0</v>
      </c>
      <c r="R10" s="2">
        <v>0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2">
        <v>0</v>
      </c>
      <c r="AF10" s="2">
        <v>0</v>
      </c>
      <c r="AG10" s="14"/>
      <c r="AH10" s="14"/>
      <c r="AI10" s="14"/>
    </row>
    <row r="11" spans="1:35" x14ac:dyDescent="0.3">
      <c r="A11" s="10" t="s">
        <v>10</v>
      </c>
      <c r="B11" s="13"/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">
        <v>0</v>
      </c>
      <c r="Q11" s="2">
        <v>0</v>
      </c>
      <c r="R11" s="2">
        <v>0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2">
        <v>0</v>
      </c>
      <c r="AF11" s="2">
        <v>0</v>
      </c>
      <c r="AG11" s="14"/>
      <c r="AH11" s="14"/>
      <c r="AI11" s="14"/>
    </row>
    <row r="12" spans="1:35" x14ac:dyDescent="0.3">
      <c r="A12" s="10" t="s">
        <v>11</v>
      </c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2">
        <v>0</v>
      </c>
      <c r="Q12" s="2">
        <v>0</v>
      </c>
      <c r="R12" s="2">
        <v>0</v>
      </c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2">
        <v>0</v>
      </c>
      <c r="AF12" s="2">
        <v>0</v>
      </c>
      <c r="AG12" s="14"/>
      <c r="AH12" s="14"/>
      <c r="AI12" s="14"/>
    </row>
    <row r="13" spans="1:35" x14ac:dyDescent="0.3">
      <c r="A13" s="10" t="s">
        <v>12</v>
      </c>
      <c r="B13" s="13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2">
        <v>0</v>
      </c>
      <c r="Q13" s="2">
        <v>0</v>
      </c>
      <c r="R13" s="2">
        <v>0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2">
        <v>0</v>
      </c>
      <c r="AF13" s="2">
        <v>0</v>
      </c>
      <c r="AG13" s="14"/>
      <c r="AH13" s="14"/>
      <c r="AI13" s="14"/>
    </row>
    <row r="14" spans="1:35" x14ac:dyDescent="0.3">
      <c r="A14" s="10" t="s">
        <v>13</v>
      </c>
      <c r="B14" s="13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2">
        <v>0</v>
      </c>
      <c r="Q14" s="2">
        <v>0</v>
      </c>
      <c r="R14" s="2"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2">
        <v>90</v>
      </c>
      <c r="AF14" s="2">
        <v>0</v>
      </c>
      <c r="AG14" s="14"/>
      <c r="AH14" s="14"/>
      <c r="AI14" s="14"/>
    </row>
    <row r="15" spans="1:35" x14ac:dyDescent="0.3">
      <c r="A15" s="10" t="s">
        <v>14</v>
      </c>
      <c r="B15" s="13"/>
      <c r="C15" s="13"/>
      <c r="D15" s="2">
        <v>0.4</v>
      </c>
      <c r="E15" s="2">
        <v>1.2</v>
      </c>
      <c r="F15" s="2">
        <v>1.1000000000000001</v>
      </c>
      <c r="G15" s="2">
        <v>0.7</v>
      </c>
      <c r="H15" s="2">
        <v>0.7</v>
      </c>
      <c r="I15" s="2">
        <v>0.6</v>
      </c>
      <c r="J15" s="2">
        <v>0.5</v>
      </c>
      <c r="K15" s="2">
        <v>0.2</v>
      </c>
      <c r="L15" s="2">
        <v>0.4</v>
      </c>
      <c r="M15" s="2">
        <v>0.5</v>
      </c>
      <c r="N15" s="14"/>
      <c r="O15" s="14"/>
      <c r="P15" s="2">
        <v>1.3</v>
      </c>
      <c r="Q15" s="2">
        <v>0.6</v>
      </c>
      <c r="R15" s="2">
        <v>0.5</v>
      </c>
      <c r="S15" s="2">
        <v>0.8</v>
      </c>
      <c r="T15" s="2">
        <v>0.5</v>
      </c>
      <c r="U15" s="2">
        <v>0.3</v>
      </c>
      <c r="V15" s="2">
        <v>0.3</v>
      </c>
      <c r="W15" s="2">
        <v>0.35</v>
      </c>
      <c r="X15" s="2">
        <v>0.1</v>
      </c>
      <c r="Y15" s="2">
        <v>0.3</v>
      </c>
      <c r="Z15" s="2">
        <v>0.3</v>
      </c>
      <c r="AA15" s="2">
        <v>0.3</v>
      </c>
      <c r="AB15" s="2">
        <v>0.4</v>
      </c>
      <c r="AC15" s="2">
        <v>0.15</v>
      </c>
      <c r="AD15" s="2">
        <v>0.25</v>
      </c>
      <c r="AE15" s="2">
        <v>1.5</v>
      </c>
      <c r="AF15" s="2">
        <v>0</v>
      </c>
      <c r="AG15" s="2">
        <v>0.25</v>
      </c>
      <c r="AH15" s="2">
        <v>0.5</v>
      </c>
      <c r="AI15" s="2">
        <v>0.1</v>
      </c>
    </row>
    <row r="16" spans="1:35" x14ac:dyDescent="0.3">
      <c r="A16" s="10" t="s">
        <v>15</v>
      </c>
      <c r="B16" s="13"/>
      <c r="C16" s="13"/>
      <c r="D16" s="2">
        <v>50</v>
      </c>
      <c r="E16" s="2">
        <v>75</v>
      </c>
      <c r="F16" s="2">
        <v>70</v>
      </c>
      <c r="G16" s="2">
        <v>70</v>
      </c>
      <c r="H16" s="2">
        <v>30</v>
      </c>
      <c r="I16" s="2">
        <v>75</v>
      </c>
      <c r="J16" s="2">
        <v>10</v>
      </c>
      <c r="K16" s="2">
        <v>85</v>
      </c>
      <c r="L16" s="2">
        <v>45</v>
      </c>
      <c r="M16" s="2">
        <v>45</v>
      </c>
      <c r="N16" s="2">
        <v>75</v>
      </c>
      <c r="O16" s="2">
        <v>50</v>
      </c>
      <c r="P16" s="2">
        <v>90</v>
      </c>
      <c r="Q16" s="2">
        <v>85</v>
      </c>
      <c r="R16" s="2">
        <v>40</v>
      </c>
      <c r="S16" s="2">
        <v>50</v>
      </c>
      <c r="T16" s="2">
        <v>15</v>
      </c>
      <c r="U16" s="2">
        <v>75</v>
      </c>
      <c r="V16" s="2">
        <v>45</v>
      </c>
      <c r="W16" s="2">
        <v>25</v>
      </c>
      <c r="X16" s="2">
        <v>8</v>
      </c>
      <c r="Y16" s="2">
        <v>50</v>
      </c>
      <c r="Z16" s="2">
        <v>60</v>
      </c>
      <c r="AA16" s="2">
        <v>25</v>
      </c>
      <c r="AB16" s="2">
        <v>45</v>
      </c>
      <c r="AC16" s="2">
        <v>20</v>
      </c>
      <c r="AD16" s="2">
        <v>30</v>
      </c>
      <c r="AE16" s="2">
        <v>0</v>
      </c>
      <c r="AF16" s="2">
        <v>30</v>
      </c>
      <c r="AG16" s="2">
        <v>18</v>
      </c>
      <c r="AH16" s="2">
        <v>20</v>
      </c>
      <c r="AI16" s="2">
        <v>85</v>
      </c>
    </row>
    <row r="17" spans="1:35" x14ac:dyDescent="0.3">
      <c r="A17" s="10" t="s">
        <v>16</v>
      </c>
      <c r="B17" s="13"/>
      <c r="C17" s="13"/>
      <c r="D17" s="14"/>
      <c r="E17" s="2">
        <v>10</v>
      </c>
      <c r="F17" s="2">
        <v>5</v>
      </c>
      <c r="G17" s="2">
        <v>20</v>
      </c>
      <c r="H17" s="2">
        <v>10</v>
      </c>
      <c r="I17" s="2">
        <v>20</v>
      </c>
      <c r="J17" s="2">
        <v>3</v>
      </c>
      <c r="K17" s="2">
        <v>20</v>
      </c>
      <c r="L17" s="2">
        <v>25</v>
      </c>
      <c r="M17" s="2">
        <v>85</v>
      </c>
      <c r="N17" s="2">
        <v>3</v>
      </c>
      <c r="O17" s="14"/>
      <c r="P17" s="2">
        <v>0</v>
      </c>
      <c r="Q17" s="2">
        <v>0</v>
      </c>
      <c r="R17" s="2">
        <v>0</v>
      </c>
      <c r="S17" s="2">
        <v>1</v>
      </c>
      <c r="T17" s="2">
        <v>1</v>
      </c>
      <c r="U17" s="2">
        <v>0</v>
      </c>
      <c r="V17" s="2">
        <v>0</v>
      </c>
      <c r="W17" s="2">
        <v>0</v>
      </c>
      <c r="X17" s="14"/>
      <c r="Y17" s="2">
        <v>3</v>
      </c>
      <c r="Z17" s="14"/>
      <c r="AA17" s="2">
        <v>1</v>
      </c>
      <c r="AB17" s="14"/>
      <c r="AC17" s="14"/>
      <c r="AD17" s="2">
        <v>1</v>
      </c>
      <c r="AE17" s="2">
        <v>0</v>
      </c>
      <c r="AF17" s="2">
        <v>0</v>
      </c>
      <c r="AG17" s="2">
        <v>0</v>
      </c>
      <c r="AH17" s="2">
        <v>0</v>
      </c>
      <c r="AI17" s="14"/>
    </row>
    <row r="18" spans="1:35" ht="45" customHeight="1" x14ac:dyDescent="0.3">
      <c r="A18" s="10" t="s">
        <v>17</v>
      </c>
      <c r="B18" s="13"/>
      <c r="C18" s="13"/>
      <c r="D18" s="17" t="s">
        <v>51</v>
      </c>
      <c r="E18" s="17" t="s">
        <v>51</v>
      </c>
      <c r="F18" s="17" t="s">
        <v>51</v>
      </c>
      <c r="G18" s="52" t="s">
        <v>55</v>
      </c>
      <c r="H18" s="17" t="s">
        <v>51</v>
      </c>
      <c r="I18" s="17" t="s">
        <v>51</v>
      </c>
      <c r="J18" s="17" t="s">
        <v>51</v>
      </c>
      <c r="K18" s="17" t="s">
        <v>76</v>
      </c>
      <c r="L18" s="17" t="s">
        <v>93</v>
      </c>
      <c r="M18" s="17" t="s">
        <v>93</v>
      </c>
      <c r="N18" s="17" t="s">
        <v>25</v>
      </c>
      <c r="O18" s="17" t="s">
        <v>25</v>
      </c>
      <c r="P18" s="17" t="s">
        <v>35</v>
      </c>
      <c r="Q18" s="17" t="s">
        <v>37</v>
      </c>
      <c r="R18" s="17" t="s">
        <v>39</v>
      </c>
      <c r="S18" s="17" t="s">
        <v>45</v>
      </c>
      <c r="T18" s="17" t="s">
        <v>45</v>
      </c>
      <c r="U18" s="17" t="s">
        <v>62</v>
      </c>
      <c r="V18" s="17" t="s">
        <v>64</v>
      </c>
      <c r="W18" s="17" t="s">
        <v>64</v>
      </c>
      <c r="X18" s="17" t="s">
        <v>80</v>
      </c>
      <c r="Y18" s="17" t="s">
        <v>82</v>
      </c>
      <c r="Z18" s="17" t="s">
        <v>82</v>
      </c>
      <c r="AA18" s="17" t="s">
        <v>72</v>
      </c>
      <c r="AB18" s="17" t="s">
        <v>89</v>
      </c>
      <c r="AC18" s="17" t="s">
        <v>89</v>
      </c>
      <c r="AD18" s="17" t="s">
        <v>93</v>
      </c>
      <c r="AE18" s="17" t="s">
        <v>32</v>
      </c>
      <c r="AF18" s="17" t="s">
        <v>41</v>
      </c>
      <c r="AG18" s="17" t="s">
        <v>64</v>
      </c>
      <c r="AH18" s="17" t="s">
        <v>64</v>
      </c>
      <c r="AI18" s="17" t="s">
        <v>72</v>
      </c>
    </row>
    <row r="19" spans="1:35" s="23" customFormat="1" x14ac:dyDescent="0.3">
      <c r="A19" s="20" t="s">
        <v>18</v>
      </c>
      <c r="B19" s="21"/>
      <c r="C19" s="21"/>
      <c r="D19" s="22">
        <v>39325</v>
      </c>
      <c r="E19" s="22">
        <v>39325</v>
      </c>
      <c r="F19" s="22">
        <v>39325</v>
      </c>
      <c r="G19" s="22">
        <v>39325</v>
      </c>
      <c r="H19" s="22">
        <v>39325</v>
      </c>
      <c r="I19" s="22">
        <v>39325</v>
      </c>
      <c r="J19" s="22">
        <v>39325</v>
      </c>
      <c r="K19" s="22">
        <v>37502</v>
      </c>
      <c r="L19" s="22">
        <v>38225</v>
      </c>
      <c r="M19" s="22">
        <v>38249</v>
      </c>
      <c r="N19" s="22">
        <v>38548</v>
      </c>
      <c r="O19" s="22">
        <v>38548</v>
      </c>
      <c r="P19" s="22">
        <v>37081</v>
      </c>
      <c r="Q19" s="22">
        <v>37166</v>
      </c>
      <c r="R19" s="22">
        <v>37166</v>
      </c>
      <c r="S19" s="22">
        <v>39003</v>
      </c>
      <c r="T19" s="22">
        <v>39003</v>
      </c>
      <c r="U19" s="22">
        <v>40029</v>
      </c>
      <c r="V19" s="22">
        <v>40029</v>
      </c>
      <c r="W19" s="22">
        <v>40039</v>
      </c>
      <c r="X19" s="22">
        <v>38208</v>
      </c>
      <c r="Y19" s="22">
        <v>38260</v>
      </c>
      <c r="Z19" s="22">
        <v>40793</v>
      </c>
      <c r="AA19" s="22">
        <v>40389</v>
      </c>
      <c r="AB19" s="22">
        <v>40389</v>
      </c>
      <c r="AC19" s="22">
        <v>40389</v>
      </c>
      <c r="AD19" s="22">
        <v>38249</v>
      </c>
      <c r="AE19" s="22">
        <v>37081</v>
      </c>
      <c r="AF19" s="22">
        <v>37166</v>
      </c>
      <c r="AG19" s="22">
        <v>40039</v>
      </c>
      <c r="AH19" s="22">
        <v>40039</v>
      </c>
      <c r="AI19" s="22">
        <v>37797</v>
      </c>
    </row>
    <row r="20" spans="1:35" s="57" customFormat="1" x14ac:dyDescent="0.3">
      <c r="A20" s="54" t="s">
        <v>121</v>
      </c>
      <c r="B20" s="55" t="s">
        <v>99</v>
      </c>
      <c r="C20" s="55">
        <f>COUNTA(D20:AI20)</f>
        <v>2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5">
        <v>0.2</v>
      </c>
      <c r="T20" s="55">
        <v>0.2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</row>
    <row r="21" spans="1:35" x14ac:dyDescent="0.3">
      <c r="A21" s="32" t="s">
        <v>140</v>
      </c>
      <c r="B21" s="33" t="s">
        <v>99</v>
      </c>
      <c r="C21" s="33">
        <f>COUNTA(D21:AI21)</f>
        <v>4</v>
      </c>
      <c r="D21" s="34"/>
      <c r="E21" s="34"/>
      <c r="F21" s="34"/>
      <c r="G21" s="34"/>
      <c r="H21" s="34"/>
      <c r="I21" s="34"/>
      <c r="J21" s="34"/>
      <c r="K21" s="34"/>
      <c r="L21" s="33">
        <v>1</v>
      </c>
      <c r="M21" s="33">
        <v>0.2</v>
      </c>
      <c r="N21" s="34"/>
      <c r="O21" s="34"/>
      <c r="P21" s="34"/>
      <c r="Q21" s="34"/>
      <c r="R21" s="33">
        <v>10</v>
      </c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3">
        <v>25</v>
      </c>
      <c r="AE21" s="34"/>
      <c r="AF21" s="34"/>
      <c r="AG21" s="34"/>
      <c r="AH21" s="34"/>
      <c r="AI21" s="34"/>
    </row>
    <row r="22" spans="1:35" x14ac:dyDescent="0.3">
      <c r="A22" s="32" t="s">
        <v>145</v>
      </c>
      <c r="B22" s="33" t="s">
        <v>99</v>
      </c>
      <c r="C22" s="33">
        <f>COUNTA(D22:AI22)</f>
        <v>1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3">
        <v>3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</row>
    <row r="23" spans="1:35" s="57" customFormat="1" x14ac:dyDescent="0.3">
      <c r="A23" s="54" t="s">
        <v>146</v>
      </c>
      <c r="B23" s="55" t="s">
        <v>99</v>
      </c>
      <c r="C23" s="55">
        <f>COUNTA(D23:AI23)</f>
        <v>1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5"/>
      <c r="T23" s="56"/>
      <c r="U23" s="56">
        <v>40</v>
      </c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</row>
    <row r="24" spans="1:35" x14ac:dyDescent="0.3">
      <c r="A24" s="32" t="s">
        <v>163</v>
      </c>
      <c r="B24" s="33" t="s">
        <v>99</v>
      </c>
      <c r="C24" s="33">
        <f>COUNTA(D24:AI24)</f>
        <v>9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3">
        <v>0.2</v>
      </c>
      <c r="T24" s="33">
        <v>1</v>
      </c>
      <c r="U24" s="34"/>
      <c r="V24" s="33">
        <v>0.2</v>
      </c>
      <c r="W24" s="33">
        <v>1</v>
      </c>
      <c r="X24" s="34"/>
      <c r="Y24" s="33">
        <v>0.2</v>
      </c>
      <c r="Z24" s="33">
        <v>1</v>
      </c>
      <c r="AA24" s="33">
        <v>0.2</v>
      </c>
      <c r="AB24" s="34"/>
      <c r="AC24" s="34"/>
      <c r="AD24" s="34"/>
      <c r="AE24" s="34"/>
      <c r="AF24" s="33">
        <v>0.2</v>
      </c>
      <c r="AG24" s="34"/>
      <c r="AH24" s="33">
        <v>0.2</v>
      </c>
      <c r="AI24" s="34"/>
    </row>
    <row r="25" spans="1:35" x14ac:dyDescent="0.3">
      <c r="A25" s="32" t="s">
        <v>164</v>
      </c>
      <c r="B25" s="33" t="s">
        <v>99</v>
      </c>
      <c r="C25" s="33">
        <f>COUNTA(D25:AI25)</f>
        <v>5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3"/>
      <c r="T25" s="33"/>
      <c r="U25" s="34">
        <v>0.2</v>
      </c>
      <c r="V25" s="33">
        <v>0.2</v>
      </c>
      <c r="W25" s="33">
        <v>0.2</v>
      </c>
      <c r="X25" s="34"/>
      <c r="Y25" s="33"/>
      <c r="Z25" s="33"/>
      <c r="AA25" s="33">
        <v>0.2</v>
      </c>
      <c r="AB25" s="34"/>
      <c r="AC25" s="34"/>
      <c r="AD25" s="34"/>
      <c r="AE25" s="34"/>
      <c r="AF25" s="33"/>
      <c r="AG25" s="34">
        <v>0.2</v>
      </c>
      <c r="AH25" s="33"/>
      <c r="AI25" s="34"/>
    </row>
    <row r="26" spans="1:35" x14ac:dyDescent="0.3">
      <c r="A26" s="32" t="s">
        <v>166</v>
      </c>
      <c r="B26" s="33" t="s">
        <v>99</v>
      </c>
      <c r="C26" s="33">
        <f>COUNTA(D26:AI26)</f>
        <v>1</v>
      </c>
      <c r="D26" s="34"/>
      <c r="E26" s="34"/>
      <c r="F26" s="34"/>
      <c r="G26" s="34"/>
      <c r="H26" s="34"/>
      <c r="I26" s="34"/>
      <c r="J26" s="34"/>
      <c r="K26" s="34">
        <v>3</v>
      </c>
      <c r="L26" s="34"/>
      <c r="M26" s="34"/>
      <c r="N26" s="34"/>
      <c r="O26" s="34"/>
      <c r="P26" s="34"/>
      <c r="Q26" s="34"/>
      <c r="R26" s="34"/>
      <c r="S26" s="33"/>
      <c r="T26" s="33"/>
      <c r="U26" s="34"/>
      <c r="V26" s="33"/>
      <c r="W26" s="33"/>
      <c r="X26" s="34"/>
      <c r="Y26" s="33"/>
      <c r="Z26" s="33"/>
      <c r="AA26" s="33"/>
      <c r="AB26" s="34"/>
      <c r="AC26" s="34"/>
      <c r="AD26" s="34"/>
      <c r="AE26" s="34"/>
      <c r="AF26" s="33"/>
      <c r="AG26" s="34"/>
      <c r="AH26" s="33"/>
      <c r="AI26" s="34"/>
    </row>
    <row r="27" spans="1:35" x14ac:dyDescent="0.3">
      <c r="A27" s="32" t="s">
        <v>170</v>
      </c>
      <c r="B27" s="33" t="s">
        <v>99</v>
      </c>
      <c r="C27" s="33">
        <f>COUNTA(D27:AI27)</f>
        <v>1</v>
      </c>
      <c r="D27" s="34"/>
      <c r="E27" s="34">
        <v>0.2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3"/>
      <c r="T27" s="33"/>
      <c r="U27" s="34"/>
      <c r="V27" s="33"/>
      <c r="W27" s="33"/>
      <c r="X27" s="34"/>
      <c r="Y27" s="33"/>
      <c r="Z27" s="33"/>
      <c r="AA27" s="33"/>
      <c r="AB27" s="34"/>
      <c r="AC27" s="34"/>
      <c r="AD27" s="34"/>
      <c r="AE27" s="34"/>
      <c r="AF27" s="33"/>
      <c r="AG27" s="34"/>
      <c r="AH27" s="33"/>
      <c r="AI27" s="34"/>
    </row>
    <row r="28" spans="1:35" x14ac:dyDescent="0.3">
      <c r="A28" s="32" t="s">
        <v>172</v>
      </c>
      <c r="B28" s="33" t="s">
        <v>99</v>
      </c>
      <c r="C28" s="33">
        <f>COUNTA(D28:AI28)</f>
        <v>13</v>
      </c>
      <c r="D28" s="34">
        <v>1</v>
      </c>
      <c r="E28" s="34">
        <v>0.2</v>
      </c>
      <c r="F28" s="34">
        <v>0.2</v>
      </c>
      <c r="G28" s="34"/>
      <c r="H28" s="34">
        <v>0.2</v>
      </c>
      <c r="I28" s="34">
        <v>1</v>
      </c>
      <c r="J28" s="34">
        <v>1</v>
      </c>
      <c r="K28" s="34"/>
      <c r="L28" s="34"/>
      <c r="M28" s="34"/>
      <c r="N28" s="34"/>
      <c r="O28" s="34"/>
      <c r="P28" s="34"/>
      <c r="Q28" s="34"/>
      <c r="R28" s="34">
        <v>3</v>
      </c>
      <c r="S28" s="33"/>
      <c r="T28" s="33"/>
      <c r="U28" s="34"/>
      <c r="V28" s="33">
        <v>0.2</v>
      </c>
      <c r="W28" s="33"/>
      <c r="X28" s="34">
        <v>1</v>
      </c>
      <c r="Y28" s="33">
        <v>0.2</v>
      </c>
      <c r="Z28" s="33">
        <v>0.2</v>
      </c>
      <c r="AA28" s="33"/>
      <c r="AB28" s="34"/>
      <c r="AC28" s="34"/>
      <c r="AD28" s="34"/>
      <c r="AE28" s="34"/>
      <c r="AF28" s="33">
        <v>0.2</v>
      </c>
      <c r="AG28" s="34">
        <v>0.2</v>
      </c>
      <c r="AH28" s="33"/>
      <c r="AI28" s="34"/>
    </row>
    <row r="29" spans="1:35" x14ac:dyDescent="0.3">
      <c r="A29" s="32" t="s">
        <v>173</v>
      </c>
      <c r="B29" s="33" t="s">
        <v>99</v>
      </c>
      <c r="C29" s="33">
        <f>COUNTA(D29:AI29)</f>
        <v>5</v>
      </c>
      <c r="D29" s="34"/>
      <c r="E29" s="34"/>
      <c r="F29" s="34"/>
      <c r="G29" s="34"/>
      <c r="H29" s="34"/>
      <c r="I29" s="34"/>
      <c r="J29" s="34"/>
      <c r="K29" s="34">
        <v>60</v>
      </c>
      <c r="L29" s="34"/>
      <c r="M29" s="34"/>
      <c r="N29" s="34">
        <v>60</v>
      </c>
      <c r="O29" s="34">
        <v>40</v>
      </c>
      <c r="P29" s="34"/>
      <c r="Q29" s="34"/>
      <c r="R29" s="34"/>
      <c r="S29" s="33"/>
      <c r="T29" s="33"/>
      <c r="U29" s="34"/>
      <c r="V29" s="33"/>
      <c r="W29" s="33"/>
      <c r="X29" s="34">
        <v>5</v>
      </c>
      <c r="Y29" s="33">
        <v>10</v>
      </c>
      <c r="Z29" s="33"/>
      <c r="AA29" s="33"/>
      <c r="AB29" s="34"/>
      <c r="AC29" s="34"/>
      <c r="AD29" s="34"/>
      <c r="AE29" s="34"/>
      <c r="AF29" s="33"/>
      <c r="AG29" s="34"/>
      <c r="AH29" s="33"/>
      <c r="AI29" s="34"/>
    </row>
    <row r="30" spans="1:35" s="57" customFormat="1" x14ac:dyDescent="0.3">
      <c r="A30" s="54" t="s">
        <v>180</v>
      </c>
      <c r="B30" s="55" t="s">
        <v>99</v>
      </c>
      <c r="C30" s="55">
        <f>COUNTA(D30:AI30)</f>
        <v>4</v>
      </c>
      <c r="D30" s="56">
        <v>5</v>
      </c>
      <c r="E30" s="56"/>
      <c r="F30" s="56">
        <v>0.2</v>
      </c>
      <c r="G30" s="56"/>
      <c r="H30" s="56">
        <v>0.2</v>
      </c>
      <c r="I30" s="56"/>
      <c r="J30" s="56">
        <v>3</v>
      </c>
      <c r="K30" s="56"/>
      <c r="L30" s="56"/>
      <c r="M30" s="56"/>
      <c r="N30" s="56"/>
      <c r="O30" s="56"/>
      <c r="P30" s="56"/>
      <c r="Q30" s="56"/>
      <c r="R30" s="56"/>
      <c r="S30" s="55"/>
      <c r="T30" s="55"/>
      <c r="U30" s="56"/>
      <c r="V30" s="55"/>
      <c r="W30" s="55"/>
      <c r="X30" s="56"/>
      <c r="Y30" s="55"/>
      <c r="Z30" s="55"/>
      <c r="AA30" s="55"/>
      <c r="AB30" s="56"/>
      <c r="AC30" s="56"/>
      <c r="AD30" s="56"/>
      <c r="AE30" s="56"/>
      <c r="AF30" s="55"/>
      <c r="AG30" s="56"/>
      <c r="AH30" s="55"/>
      <c r="AI30" s="56"/>
    </row>
    <row r="31" spans="1:35" x14ac:dyDescent="0.3">
      <c r="A31" s="32" t="s">
        <v>187</v>
      </c>
      <c r="B31" s="33" t="s">
        <v>99</v>
      </c>
      <c r="C31" s="33">
        <f>COUNTA(D31:AI31)</f>
        <v>13</v>
      </c>
      <c r="D31" s="34">
        <v>10</v>
      </c>
      <c r="E31" s="34">
        <v>40</v>
      </c>
      <c r="F31" s="34">
        <v>60</v>
      </c>
      <c r="G31" s="34"/>
      <c r="H31" s="34">
        <v>10</v>
      </c>
      <c r="I31" s="34">
        <v>3</v>
      </c>
      <c r="J31" s="34">
        <v>1</v>
      </c>
      <c r="K31" s="34"/>
      <c r="L31" s="34"/>
      <c r="M31" s="34"/>
      <c r="N31" s="34"/>
      <c r="O31" s="34"/>
      <c r="P31" s="34"/>
      <c r="Q31" s="34"/>
      <c r="R31" s="34"/>
      <c r="S31" s="33">
        <v>0.2</v>
      </c>
      <c r="T31" s="33">
        <v>0.2</v>
      </c>
      <c r="U31" s="34"/>
      <c r="V31" s="33"/>
      <c r="W31" s="33"/>
      <c r="X31" s="34">
        <v>0.2</v>
      </c>
      <c r="Y31" s="33">
        <v>20</v>
      </c>
      <c r="Z31" s="33"/>
      <c r="AA31" s="33">
        <v>5</v>
      </c>
      <c r="AB31" s="34">
        <v>1</v>
      </c>
      <c r="AC31" s="34">
        <v>0.2</v>
      </c>
      <c r="AD31" s="34"/>
      <c r="AE31" s="34"/>
      <c r="AF31" s="33"/>
      <c r="AG31" s="34"/>
      <c r="AH31" s="33"/>
      <c r="AI31" s="34"/>
    </row>
    <row r="32" spans="1:35" x14ac:dyDescent="0.3">
      <c r="A32" s="32" t="s">
        <v>198</v>
      </c>
      <c r="B32" s="33" t="s">
        <v>99</v>
      </c>
      <c r="C32" s="33">
        <f>COUNTA(D32:AI32)</f>
        <v>6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3"/>
      <c r="T32" s="33"/>
      <c r="U32" s="34">
        <v>30</v>
      </c>
      <c r="V32" s="33">
        <v>40</v>
      </c>
      <c r="W32" s="33">
        <v>3</v>
      </c>
      <c r="X32" s="34"/>
      <c r="Y32" s="33"/>
      <c r="Z32" s="33">
        <v>20</v>
      </c>
      <c r="AA32" s="33"/>
      <c r="AB32" s="34"/>
      <c r="AC32" s="34"/>
      <c r="AD32" s="34"/>
      <c r="AE32" s="34"/>
      <c r="AF32" s="33"/>
      <c r="AG32" s="34"/>
      <c r="AH32" s="33">
        <v>5</v>
      </c>
      <c r="AI32" s="34">
        <v>70</v>
      </c>
    </row>
    <row r="33" spans="1:35" x14ac:dyDescent="0.3">
      <c r="A33" s="32" t="s">
        <v>228</v>
      </c>
      <c r="B33" s="33" t="s">
        <v>99</v>
      </c>
      <c r="C33" s="33">
        <f>COUNTA(D33:AI33)</f>
        <v>3</v>
      </c>
      <c r="D33" s="34"/>
      <c r="E33" s="34"/>
      <c r="F33" s="34"/>
      <c r="G33" s="34"/>
      <c r="H33" s="34"/>
      <c r="I33" s="34"/>
      <c r="J33" s="34"/>
      <c r="K33" s="34"/>
      <c r="L33" s="33">
        <v>5</v>
      </c>
      <c r="M33" s="34"/>
      <c r="N33" s="34"/>
      <c r="O33" s="34"/>
      <c r="P33" s="34"/>
      <c r="Q33" s="34"/>
      <c r="R33" s="34"/>
      <c r="S33" s="33">
        <v>0.2</v>
      </c>
      <c r="T33" s="33">
        <v>1</v>
      </c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</row>
    <row r="34" spans="1:35" x14ac:dyDescent="0.3">
      <c r="A34" s="28" t="s">
        <v>113</v>
      </c>
      <c r="B34" s="29" t="s">
        <v>99</v>
      </c>
      <c r="C34" s="29">
        <f>COUNTA(D34:AI34)</f>
        <v>6</v>
      </c>
      <c r="D34" s="29">
        <v>1</v>
      </c>
      <c r="E34" s="29">
        <v>1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29">
        <v>3</v>
      </c>
      <c r="S34" s="29">
        <v>0.2</v>
      </c>
      <c r="T34" s="29">
        <v>1</v>
      </c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29">
        <v>0.2</v>
      </c>
      <c r="AG34" s="30"/>
      <c r="AH34" s="30"/>
      <c r="AI34" s="30"/>
    </row>
    <row r="35" spans="1:35" s="31" customFormat="1" x14ac:dyDescent="0.3">
      <c r="A35" s="28" t="s">
        <v>115</v>
      </c>
      <c r="B35" s="29" t="s">
        <v>99</v>
      </c>
      <c r="C35" s="29">
        <f>COUNTA(D35:AI35)</f>
        <v>2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29">
        <v>20</v>
      </c>
      <c r="T35" s="29">
        <v>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</row>
    <row r="36" spans="1:35" x14ac:dyDescent="0.3">
      <c r="A36" s="28" t="s">
        <v>116</v>
      </c>
      <c r="B36" s="29" t="s">
        <v>99</v>
      </c>
      <c r="C36" s="29">
        <f>COUNTA(D36:AI36)</f>
        <v>1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29">
        <v>1</v>
      </c>
      <c r="Z36" s="30"/>
      <c r="AA36" s="30"/>
      <c r="AB36" s="30"/>
      <c r="AC36" s="30"/>
      <c r="AD36" s="30"/>
      <c r="AE36" s="30"/>
      <c r="AF36" s="30"/>
      <c r="AG36" s="30"/>
      <c r="AH36" s="30"/>
      <c r="AI36" s="30"/>
    </row>
    <row r="37" spans="1:35" s="31" customFormat="1" x14ac:dyDescent="0.3">
      <c r="A37" s="28" t="s">
        <v>134</v>
      </c>
      <c r="B37" s="29" t="s">
        <v>99</v>
      </c>
      <c r="C37" s="29">
        <f>COUNTA(D37:AI37)</f>
        <v>2</v>
      </c>
      <c r="D37" s="30"/>
      <c r="E37" s="30"/>
      <c r="F37" s="30"/>
      <c r="G37" s="30"/>
      <c r="H37" s="30"/>
      <c r="I37" s="30"/>
      <c r="J37" s="30"/>
      <c r="K37" s="30"/>
      <c r="L37" s="29">
        <v>15</v>
      </c>
      <c r="M37" s="29">
        <v>0.2</v>
      </c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</row>
    <row r="38" spans="1:35" s="31" customFormat="1" x14ac:dyDescent="0.3">
      <c r="A38" s="28" t="s">
        <v>139</v>
      </c>
      <c r="B38" s="29" t="s">
        <v>99</v>
      </c>
      <c r="C38" s="29">
        <f>COUNTA(D38:AI38)</f>
        <v>1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29">
        <v>1</v>
      </c>
      <c r="AH38" s="30"/>
      <c r="AI38" s="30"/>
    </row>
    <row r="39" spans="1:35" x14ac:dyDescent="0.3">
      <c r="A39" s="28" t="s">
        <v>147</v>
      </c>
      <c r="B39" s="29" t="s">
        <v>99</v>
      </c>
      <c r="C39" s="29">
        <f>COUNTA(D39:AI39)</f>
        <v>5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9">
        <v>8</v>
      </c>
      <c r="O39" s="30"/>
      <c r="P39" s="30"/>
      <c r="Q39" s="29">
        <v>0.2</v>
      </c>
      <c r="R39" s="30"/>
      <c r="S39" s="30"/>
      <c r="T39" s="30"/>
      <c r="U39" s="30"/>
      <c r="V39" s="30"/>
      <c r="W39" s="30"/>
      <c r="X39" s="30"/>
      <c r="Y39" s="30"/>
      <c r="Z39" s="30"/>
      <c r="AA39" s="29">
        <v>0.2</v>
      </c>
      <c r="AB39" s="29">
        <v>40</v>
      </c>
      <c r="AC39" s="29">
        <v>3</v>
      </c>
      <c r="AD39" s="30"/>
      <c r="AE39" s="30"/>
      <c r="AF39" s="30"/>
      <c r="AG39" s="30"/>
      <c r="AH39" s="30"/>
      <c r="AI39" s="30"/>
    </row>
    <row r="40" spans="1:35" x14ac:dyDescent="0.3">
      <c r="A40" s="28" t="s">
        <v>196</v>
      </c>
      <c r="B40" s="29" t="s">
        <v>99</v>
      </c>
      <c r="C40" s="29">
        <f>COUNTA(D40:AI40)</f>
        <v>2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29">
        <v>0.2</v>
      </c>
      <c r="T40" s="29">
        <v>0.2</v>
      </c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</row>
    <row r="41" spans="1:35" ht="28.8" x14ac:dyDescent="0.3">
      <c r="A41" s="28" t="s">
        <v>204</v>
      </c>
      <c r="B41" s="29" t="s">
        <v>99</v>
      </c>
      <c r="C41" s="29">
        <f>COUNTA(D41:AI41)</f>
        <v>4</v>
      </c>
      <c r="D41" s="29">
        <v>0.2</v>
      </c>
      <c r="E41" s="30"/>
      <c r="F41" s="30"/>
      <c r="G41" s="29">
        <v>0.2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29">
        <v>0.2</v>
      </c>
      <c r="W41" s="30"/>
      <c r="X41" s="30"/>
      <c r="Y41" s="30"/>
      <c r="Z41" s="30"/>
      <c r="AA41" s="30"/>
      <c r="AB41" s="30"/>
      <c r="AC41" s="30"/>
      <c r="AD41" s="29">
        <v>0.2</v>
      </c>
      <c r="AE41" s="30"/>
      <c r="AF41" s="30"/>
      <c r="AG41" s="30"/>
      <c r="AH41" s="30"/>
      <c r="AI41" s="30"/>
    </row>
    <row r="42" spans="1:35" x14ac:dyDescent="0.3">
      <c r="A42" s="28" t="s">
        <v>218</v>
      </c>
      <c r="B42" s="29" t="s">
        <v>99</v>
      </c>
      <c r="C42" s="29">
        <f>COUNTA(D42:AI42)</f>
        <v>3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29">
        <v>0.2</v>
      </c>
      <c r="V42" s="29">
        <v>0.2</v>
      </c>
      <c r="W42" s="29">
        <v>5</v>
      </c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</row>
    <row r="43" spans="1:35" s="35" customFormat="1" x14ac:dyDescent="0.3">
      <c r="A43" s="28" t="s">
        <v>219</v>
      </c>
      <c r="B43" s="29" t="s">
        <v>99</v>
      </c>
      <c r="C43" s="29">
        <f>COUNTA(D43:AI43)</f>
        <v>2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9">
        <v>1</v>
      </c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29">
        <v>0.2</v>
      </c>
      <c r="AG43" s="30"/>
      <c r="AH43" s="30"/>
      <c r="AI43" s="30"/>
    </row>
    <row r="44" spans="1:35" x14ac:dyDescent="0.3">
      <c r="A44" s="28" t="s">
        <v>221</v>
      </c>
      <c r="B44" s="29" t="s">
        <v>99</v>
      </c>
      <c r="C44" s="29">
        <f>COUNTA(D44:AI44)</f>
        <v>5</v>
      </c>
      <c r="D44" s="30"/>
      <c r="E44" s="30"/>
      <c r="F44" s="30"/>
      <c r="G44" s="30"/>
      <c r="H44" s="30"/>
      <c r="I44" s="30"/>
      <c r="J44" s="30"/>
      <c r="K44" s="30"/>
      <c r="L44" s="29">
        <v>0.2</v>
      </c>
      <c r="M44" s="30"/>
      <c r="N44" s="30"/>
      <c r="O44" s="30"/>
      <c r="P44" s="29">
        <v>0.2</v>
      </c>
      <c r="Q44" s="29">
        <v>0.2</v>
      </c>
      <c r="R44" s="29">
        <v>1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29">
        <v>5</v>
      </c>
      <c r="AG44" s="30"/>
      <c r="AH44" s="30"/>
      <c r="AI44" s="30"/>
    </row>
    <row r="45" spans="1:35" x14ac:dyDescent="0.3">
      <c r="A45" s="28" t="s">
        <v>225</v>
      </c>
      <c r="B45" s="29" t="s">
        <v>99</v>
      </c>
      <c r="C45" s="29">
        <f>COUNTA(D45:AI45)</f>
        <v>3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29">
        <v>0.2</v>
      </c>
      <c r="T45" s="29">
        <v>0.2</v>
      </c>
      <c r="U45" s="30"/>
      <c r="V45" s="30"/>
      <c r="W45" s="30"/>
      <c r="X45" s="30"/>
      <c r="Y45" s="30"/>
      <c r="Z45" s="29">
        <v>0.2</v>
      </c>
      <c r="AA45" s="30"/>
      <c r="AB45" s="30"/>
      <c r="AC45" s="30"/>
      <c r="AD45" s="30"/>
      <c r="AE45" s="30"/>
      <c r="AF45" s="30"/>
      <c r="AG45" s="30"/>
      <c r="AH45" s="30"/>
      <c r="AI45" s="30"/>
    </row>
    <row r="46" spans="1:35" x14ac:dyDescent="0.3">
      <c r="A46" s="28" t="s">
        <v>230</v>
      </c>
      <c r="B46" s="29" t="s">
        <v>99</v>
      </c>
      <c r="C46" s="29">
        <f>COUNTA(D46:AI46)</f>
        <v>3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29">
        <v>1</v>
      </c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29">
        <v>1</v>
      </c>
      <c r="AF46" s="29">
        <v>1</v>
      </c>
      <c r="AG46" s="30"/>
      <c r="AH46" s="30"/>
      <c r="AI46" s="30"/>
    </row>
    <row r="47" spans="1:35" x14ac:dyDescent="0.3">
      <c r="A47" s="28" t="s">
        <v>256</v>
      </c>
      <c r="B47" s="29" t="s">
        <v>99</v>
      </c>
      <c r="C47" s="29">
        <f>COUNTA(D47:AI47)</f>
        <v>1</v>
      </c>
      <c r="D47" s="30"/>
      <c r="E47" s="30"/>
      <c r="F47" s="30"/>
      <c r="G47" s="30"/>
      <c r="H47" s="30"/>
      <c r="I47" s="30"/>
      <c r="J47" s="30"/>
      <c r="K47" s="30"/>
      <c r="L47" s="29">
        <v>3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</row>
    <row r="48" spans="1:35" x14ac:dyDescent="0.3">
      <c r="A48" s="28" t="s">
        <v>257</v>
      </c>
      <c r="B48" s="29" t="s">
        <v>99</v>
      </c>
      <c r="C48" s="29">
        <f>COUNTA(D48:AI48)</f>
        <v>2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29">
        <v>0.2</v>
      </c>
      <c r="Q48" s="29">
        <v>0.2</v>
      </c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</row>
    <row r="49" spans="1:36" s="39" customFormat="1" x14ac:dyDescent="0.3">
      <c r="A49" s="36" t="s">
        <v>263</v>
      </c>
      <c r="B49" s="37" t="s">
        <v>259</v>
      </c>
      <c r="C49" s="37">
        <f>COUNTA(D49:AI49)</f>
        <v>1</v>
      </c>
      <c r="D49" s="38"/>
      <c r="E49" s="38"/>
      <c r="F49" s="38"/>
      <c r="G49" s="38"/>
      <c r="H49" s="38"/>
      <c r="I49" s="38"/>
      <c r="J49" s="38"/>
      <c r="K49" s="38"/>
      <c r="L49" s="37">
        <v>0.2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6" s="47" customFormat="1" x14ac:dyDescent="0.3">
      <c r="A50" s="44" t="s">
        <v>268</v>
      </c>
      <c r="B50" s="45"/>
      <c r="C50" s="45"/>
      <c r="D50" s="49">
        <f>COUNT(D20:D49)</f>
        <v>5</v>
      </c>
      <c r="E50" s="49">
        <f t="shared" ref="E50:AI50" si="0">COUNT(E20:E49)</f>
        <v>4</v>
      </c>
      <c r="F50" s="49">
        <f t="shared" si="0"/>
        <v>3</v>
      </c>
      <c r="G50" s="53">
        <f t="shared" si="0"/>
        <v>1</v>
      </c>
      <c r="H50" s="49">
        <f t="shared" si="0"/>
        <v>3</v>
      </c>
      <c r="I50" s="49">
        <f t="shared" si="0"/>
        <v>2</v>
      </c>
      <c r="J50" s="49">
        <f t="shared" si="0"/>
        <v>3</v>
      </c>
      <c r="K50" s="49">
        <f t="shared" si="0"/>
        <v>2</v>
      </c>
      <c r="L50" s="49">
        <f t="shared" si="0"/>
        <v>6</v>
      </c>
      <c r="M50" s="49">
        <f t="shared" si="0"/>
        <v>2</v>
      </c>
      <c r="N50" s="34">
        <f t="shared" si="0"/>
        <v>2</v>
      </c>
      <c r="O50" s="34">
        <f t="shared" si="0"/>
        <v>1</v>
      </c>
      <c r="P50" s="34">
        <f t="shared" si="0"/>
        <v>3</v>
      </c>
      <c r="Q50" s="34">
        <f t="shared" si="0"/>
        <v>3</v>
      </c>
      <c r="R50" s="34">
        <f t="shared" si="0"/>
        <v>5</v>
      </c>
      <c r="S50" s="34">
        <f t="shared" si="0"/>
        <v>9</v>
      </c>
      <c r="T50" s="34">
        <f t="shared" si="0"/>
        <v>8</v>
      </c>
      <c r="U50" s="34">
        <f t="shared" si="0"/>
        <v>4</v>
      </c>
      <c r="V50" s="34">
        <f t="shared" si="0"/>
        <v>6</v>
      </c>
      <c r="W50" s="34">
        <f t="shared" si="0"/>
        <v>4</v>
      </c>
      <c r="X50" s="34">
        <f t="shared" si="0"/>
        <v>3</v>
      </c>
      <c r="Y50" s="34">
        <f t="shared" si="0"/>
        <v>5</v>
      </c>
      <c r="Z50" s="34">
        <f t="shared" si="0"/>
        <v>4</v>
      </c>
      <c r="AA50" s="34">
        <f t="shared" si="0"/>
        <v>4</v>
      </c>
      <c r="AB50" s="34">
        <f t="shared" si="0"/>
        <v>2</v>
      </c>
      <c r="AC50" s="34">
        <f t="shared" si="0"/>
        <v>2</v>
      </c>
      <c r="AD50" s="34">
        <f t="shared" si="0"/>
        <v>2</v>
      </c>
      <c r="AE50" s="51">
        <f t="shared" si="0"/>
        <v>1</v>
      </c>
      <c r="AF50" s="51">
        <f t="shared" si="0"/>
        <v>6</v>
      </c>
      <c r="AG50" s="51">
        <f t="shared" si="0"/>
        <v>3</v>
      </c>
      <c r="AH50" s="51">
        <f t="shared" si="0"/>
        <v>2</v>
      </c>
      <c r="AI50" s="51">
        <f t="shared" si="0"/>
        <v>1</v>
      </c>
      <c r="AJ50" s="46"/>
    </row>
    <row r="51" spans="1:36" s="43" customFormat="1" x14ac:dyDescent="0.3">
      <c r="A51" s="40"/>
      <c r="B51" s="41"/>
      <c r="C51" s="41"/>
      <c r="D51" s="42"/>
      <c r="E51" s="42"/>
      <c r="F51" s="42"/>
      <c r="G51" s="42"/>
      <c r="H51" s="42"/>
      <c r="I51" s="42"/>
      <c r="J51" s="42"/>
      <c r="K51" s="42"/>
      <c r="L51" s="41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</row>
    <row r="52" spans="1:36" x14ac:dyDescent="0.3">
      <c r="A52" s="11" t="s">
        <v>98</v>
      </c>
      <c r="B52" s="7" t="s">
        <v>99</v>
      </c>
      <c r="C52" s="7">
        <f>COUNTA(D52:AI52)</f>
        <v>2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7">
        <v>0.2</v>
      </c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7">
        <v>1</v>
      </c>
      <c r="AF52" s="15"/>
      <c r="AG52" s="15"/>
      <c r="AH52" s="15"/>
      <c r="AI52" s="15"/>
    </row>
    <row r="53" spans="1:36" x14ac:dyDescent="0.3">
      <c r="A53" s="11" t="s">
        <v>100</v>
      </c>
      <c r="B53" s="7" t="s">
        <v>99</v>
      </c>
      <c r="C53" s="7">
        <f>COUNTA(D53:AI53)</f>
        <v>4</v>
      </c>
      <c r="D53" s="15"/>
      <c r="E53" s="15"/>
      <c r="F53" s="15"/>
      <c r="G53" s="15"/>
      <c r="H53" s="15"/>
      <c r="I53" s="15"/>
      <c r="J53" s="15"/>
      <c r="K53" s="7">
        <v>1</v>
      </c>
      <c r="L53" s="15"/>
      <c r="M53" s="15"/>
      <c r="N53" s="7">
        <v>3</v>
      </c>
      <c r="O53" s="15"/>
      <c r="P53" s="15"/>
      <c r="Q53" s="15"/>
      <c r="R53" s="15"/>
      <c r="S53" s="15"/>
      <c r="T53" s="15"/>
      <c r="U53" s="7">
        <v>1</v>
      </c>
      <c r="V53" s="15"/>
      <c r="W53" s="7">
        <v>3</v>
      </c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6" x14ac:dyDescent="0.3">
      <c r="A54" s="11" t="s">
        <v>101</v>
      </c>
      <c r="B54" s="7" t="s">
        <v>99</v>
      </c>
      <c r="C54" s="7">
        <f>COUNTA(D54:AI54)</f>
        <v>1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7">
        <v>0.2</v>
      </c>
      <c r="AH54" s="15"/>
      <c r="AI54" s="15"/>
    </row>
    <row r="55" spans="1:36" x14ac:dyDescent="0.3">
      <c r="A55" s="11" t="s">
        <v>102</v>
      </c>
      <c r="B55" s="7" t="s">
        <v>99</v>
      </c>
      <c r="C55" s="7">
        <f>COUNTA(D55:AI55)</f>
        <v>2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7">
        <v>0.2</v>
      </c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7">
        <v>0.2</v>
      </c>
      <c r="AF55" s="15"/>
      <c r="AG55" s="15"/>
      <c r="AH55" s="15"/>
      <c r="AI55" s="15"/>
    </row>
    <row r="56" spans="1:36" x14ac:dyDescent="0.3">
      <c r="A56" s="11" t="s">
        <v>103</v>
      </c>
      <c r="B56" s="7" t="s">
        <v>99</v>
      </c>
      <c r="C56" s="7">
        <f>COUNTA(D56:AI56)</f>
        <v>12</v>
      </c>
      <c r="D56" s="15"/>
      <c r="E56" s="7">
        <v>3</v>
      </c>
      <c r="F56" s="15"/>
      <c r="G56" s="7">
        <v>10</v>
      </c>
      <c r="H56" s="7">
        <v>0.2</v>
      </c>
      <c r="I56" s="7">
        <v>10</v>
      </c>
      <c r="J56" s="7">
        <v>5</v>
      </c>
      <c r="K56" s="15"/>
      <c r="L56" s="7">
        <v>3</v>
      </c>
      <c r="M56" s="15"/>
      <c r="N56" s="15"/>
      <c r="O56" s="15"/>
      <c r="P56" s="7">
        <v>10</v>
      </c>
      <c r="Q56" s="15"/>
      <c r="R56" s="15">
        <v>3</v>
      </c>
      <c r="S56" s="7">
        <v>0.2</v>
      </c>
      <c r="T56" s="15"/>
      <c r="U56" s="15"/>
      <c r="V56" s="15"/>
      <c r="W56" s="15"/>
      <c r="X56" s="15"/>
      <c r="Y56" s="15"/>
      <c r="Z56" s="15"/>
      <c r="AA56" s="7">
        <v>3</v>
      </c>
      <c r="AB56" s="7">
        <v>0.2</v>
      </c>
      <c r="AC56" s="15"/>
      <c r="AD56" s="15"/>
      <c r="AE56" s="7">
        <v>2</v>
      </c>
      <c r="AF56" s="15"/>
      <c r="AG56" s="15"/>
      <c r="AH56" s="15"/>
      <c r="AI56" s="15"/>
    </row>
    <row r="57" spans="1:36" ht="28.8" x14ac:dyDescent="0.3">
      <c r="A57" s="11" t="s">
        <v>104</v>
      </c>
      <c r="B57" s="7" t="s">
        <v>99</v>
      </c>
      <c r="C57" s="7">
        <f>COUNTA(D57:AI57)</f>
        <v>1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7">
        <v>0.2</v>
      </c>
      <c r="AE57" s="15"/>
      <c r="AF57" s="15"/>
      <c r="AG57" s="15"/>
      <c r="AH57" s="15"/>
      <c r="AI57" s="15"/>
    </row>
    <row r="58" spans="1:36" x14ac:dyDescent="0.3">
      <c r="A58" s="11" t="s">
        <v>105</v>
      </c>
      <c r="B58" s="7" t="s">
        <v>99</v>
      </c>
      <c r="C58" s="7">
        <f>COUNTA(D58:AI58)</f>
        <v>1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7">
        <v>0.2</v>
      </c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6" s="31" customFormat="1" x14ac:dyDescent="0.3">
      <c r="A59" s="11" t="s">
        <v>106</v>
      </c>
      <c r="B59" s="7" t="s">
        <v>99</v>
      </c>
      <c r="C59" s="7">
        <f>COUNTA(D59:AI59)</f>
        <v>2</v>
      </c>
      <c r="D59" s="15"/>
      <c r="E59" s="15"/>
      <c r="F59" s="15"/>
      <c r="G59" s="7">
        <v>5</v>
      </c>
      <c r="H59" s="15"/>
      <c r="I59" s="7">
        <v>10</v>
      </c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6" x14ac:dyDescent="0.3">
      <c r="A60" s="11" t="s">
        <v>107</v>
      </c>
      <c r="B60" s="7" t="s">
        <v>99</v>
      </c>
      <c r="C60" s="7">
        <f>COUNTA(D60:AI60)</f>
        <v>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7">
        <v>0.2</v>
      </c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7">
        <v>0.2</v>
      </c>
      <c r="AF60" s="15"/>
      <c r="AG60" s="15"/>
      <c r="AH60" s="15"/>
      <c r="AI60" s="15"/>
    </row>
    <row r="61" spans="1:36" x14ac:dyDescent="0.3">
      <c r="A61" s="11" t="s">
        <v>108</v>
      </c>
      <c r="B61" s="7" t="s">
        <v>99</v>
      </c>
      <c r="C61" s="7">
        <f>COUNTA(D61:AI61)</f>
        <v>18</v>
      </c>
      <c r="D61" s="7">
        <v>1</v>
      </c>
      <c r="E61" s="7">
        <v>1</v>
      </c>
      <c r="F61" s="7">
        <v>0.2</v>
      </c>
      <c r="G61" s="15"/>
      <c r="H61" s="7">
        <v>10</v>
      </c>
      <c r="I61" s="7">
        <v>1</v>
      </c>
      <c r="J61" s="7">
        <v>1</v>
      </c>
      <c r="K61" s="15"/>
      <c r="L61" s="7">
        <v>0.2</v>
      </c>
      <c r="M61" s="15"/>
      <c r="N61" s="15"/>
      <c r="O61" s="15"/>
      <c r="P61" s="7">
        <v>1</v>
      </c>
      <c r="Q61" s="7">
        <v>0.2</v>
      </c>
      <c r="R61" s="7">
        <v>0.2</v>
      </c>
      <c r="S61" s="15"/>
      <c r="T61" s="7">
        <v>0.2</v>
      </c>
      <c r="U61" s="7">
        <v>1</v>
      </c>
      <c r="V61" s="7">
        <v>0.2</v>
      </c>
      <c r="W61" s="15"/>
      <c r="X61" s="15"/>
      <c r="Y61" s="15"/>
      <c r="Z61" s="7">
        <v>1</v>
      </c>
      <c r="AA61" s="7">
        <v>8</v>
      </c>
      <c r="AB61" s="7">
        <v>1</v>
      </c>
      <c r="AC61" s="7">
        <v>20</v>
      </c>
      <c r="AD61" s="15"/>
      <c r="AE61" s="15"/>
      <c r="AF61" s="15"/>
      <c r="AG61" s="15"/>
      <c r="AH61" s="15"/>
      <c r="AI61" s="7">
        <v>5</v>
      </c>
    </row>
    <row r="62" spans="1:36" x14ac:dyDescent="0.3">
      <c r="A62" s="11" t="s">
        <v>109</v>
      </c>
      <c r="B62" s="7" t="s">
        <v>99</v>
      </c>
      <c r="C62" s="7">
        <f>COUNTA(D62:AI62)</f>
        <v>3</v>
      </c>
      <c r="D62" s="7">
        <v>20</v>
      </c>
      <c r="E62" s="7">
        <v>20</v>
      </c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7">
        <v>3</v>
      </c>
    </row>
    <row r="63" spans="1:36" x14ac:dyDescent="0.3">
      <c r="A63" s="11" t="s">
        <v>110</v>
      </c>
      <c r="B63" s="7" t="s">
        <v>99</v>
      </c>
      <c r="C63" s="7">
        <f>COUNTA(D63:AI63)</f>
        <v>1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7">
        <v>1</v>
      </c>
      <c r="AG63" s="15"/>
      <c r="AH63" s="15"/>
      <c r="AI63" s="15"/>
    </row>
    <row r="64" spans="1:36" s="31" customFormat="1" x14ac:dyDescent="0.3">
      <c r="A64" s="11" t="s">
        <v>111</v>
      </c>
      <c r="B64" s="7" t="s">
        <v>99</v>
      </c>
      <c r="C64" s="7">
        <f>COUNTA(D64:AI64)</f>
        <v>1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7">
        <v>3</v>
      </c>
      <c r="AG64" s="15"/>
      <c r="AH64" s="15"/>
      <c r="AI64" s="15"/>
    </row>
    <row r="65" spans="1:35" s="35" customFormat="1" x14ac:dyDescent="0.3">
      <c r="A65" s="11" t="s">
        <v>112</v>
      </c>
      <c r="B65" s="7" t="s">
        <v>99</v>
      </c>
      <c r="C65" s="7">
        <f>COUNTA(D65:AI65)</f>
        <v>3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7">
        <v>1</v>
      </c>
      <c r="Q65" s="7">
        <v>0.2</v>
      </c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7">
        <v>0.2</v>
      </c>
      <c r="AF65" s="15"/>
      <c r="AG65" s="15"/>
      <c r="AH65" s="15"/>
      <c r="AI65" s="15"/>
    </row>
    <row r="66" spans="1:35" x14ac:dyDescent="0.3">
      <c r="A66" s="11" t="s">
        <v>114</v>
      </c>
      <c r="B66" s="7" t="s">
        <v>99</v>
      </c>
      <c r="C66" s="7">
        <f>COUNTA(D66:AI66)</f>
        <v>1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7">
        <v>0.2</v>
      </c>
      <c r="AF66" s="15"/>
      <c r="AG66" s="15"/>
      <c r="AH66" s="15"/>
      <c r="AI66" s="15"/>
    </row>
    <row r="67" spans="1:35" x14ac:dyDescent="0.3">
      <c r="A67" s="11" t="s">
        <v>117</v>
      </c>
      <c r="B67" s="7" t="s">
        <v>99</v>
      </c>
      <c r="C67" s="7">
        <f>COUNTA(D67:AI67)</f>
        <v>2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7">
        <v>0.2</v>
      </c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7">
        <v>1</v>
      </c>
      <c r="AF67" s="15"/>
      <c r="AG67" s="15"/>
      <c r="AH67" s="15"/>
      <c r="AI67" s="15"/>
    </row>
    <row r="68" spans="1:35" x14ac:dyDescent="0.3">
      <c r="A68" s="11" t="s">
        <v>118</v>
      </c>
      <c r="B68" s="7" t="s">
        <v>99</v>
      </c>
      <c r="C68" s="7">
        <f>COUNTA(D68:AI68)</f>
        <v>2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7">
        <v>0.2</v>
      </c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7">
        <v>0.2</v>
      </c>
      <c r="AF68" s="15"/>
      <c r="AG68" s="15"/>
      <c r="AH68" s="15"/>
      <c r="AI68" s="15"/>
    </row>
    <row r="69" spans="1:35" x14ac:dyDescent="0.3">
      <c r="A69" s="11" t="s">
        <v>119</v>
      </c>
      <c r="B69" s="7" t="s">
        <v>99</v>
      </c>
      <c r="C69" s="7">
        <f>COUNTA(D69:AI69)</f>
        <v>1</v>
      </c>
      <c r="D69" s="15"/>
      <c r="E69" s="15"/>
      <c r="F69" s="15"/>
      <c r="G69" s="15"/>
      <c r="H69" s="15"/>
      <c r="I69" s="15"/>
      <c r="J69" s="15"/>
      <c r="K69" s="15"/>
      <c r="L69" s="7">
        <v>0.2</v>
      </c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  <row r="70" spans="1:35" s="35" customFormat="1" x14ac:dyDescent="0.3">
      <c r="A70" s="11" t="s">
        <v>120</v>
      </c>
      <c r="B70" s="7" t="s">
        <v>99</v>
      </c>
      <c r="C70" s="7">
        <f>COUNTA(D70:AI70)</f>
        <v>2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7">
        <v>20</v>
      </c>
      <c r="T70" s="7">
        <v>0.2</v>
      </c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</row>
    <row r="71" spans="1:35" s="35" customFormat="1" x14ac:dyDescent="0.3">
      <c r="A71" s="11" t="s">
        <v>122</v>
      </c>
      <c r="B71" s="7" t="s">
        <v>99</v>
      </c>
      <c r="C71" s="7">
        <f>COUNTA(D71:AI71)</f>
        <v>4</v>
      </c>
      <c r="D71" s="15"/>
      <c r="E71" s="15"/>
      <c r="F71" s="15"/>
      <c r="G71" s="15"/>
      <c r="H71" s="15"/>
      <c r="I71" s="15"/>
      <c r="J71" s="15"/>
      <c r="K71" s="15"/>
      <c r="L71" s="15"/>
      <c r="M71" s="7">
        <v>0.2</v>
      </c>
      <c r="N71" s="15"/>
      <c r="O71" s="15"/>
      <c r="P71" s="7">
        <v>1</v>
      </c>
      <c r="Q71" s="7">
        <v>0.2</v>
      </c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7">
        <v>0.2</v>
      </c>
      <c r="AF71" s="15"/>
      <c r="AG71" s="15"/>
      <c r="AH71" s="15"/>
      <c r="AI71" s="15"/>
    </row>
    <row r="72" spans="1:35" s="31" customFormat="1" x14ac:dyDescent="0.3">
      <c r="A72" s="11" t="s">
        <v>123</v>
      </c>
      <c r="B72" s="7" t="s">
        <v>99</v>
      </c>
      <c r="C72" s="7">
        <f>COUNTA(D72:AI72)</f>
        <v>2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7">
        <v>0.2</v>
      </c>
      <c r="Q72" s="15"/>
      <c r="R72" s="7">
        <v>0.2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</row>
    <row r="73" spans="1:35" x14ac:dyDescent="0.3">
      <c r="A73" s="11" t="s">
        <v>124</v>
      </c>
      <c r="B73" s="7" t="s">
        <v>99</v>
      </c>
      <c r="C73" s="7">
        <f>COUNTA(D73:AI73)</f>
        <v>2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7">
        <v>0.2</v>
      </c>
      <c r="AH73" s="7">
        <v>3</v>
      </c>
      <c r="AI73" s="15"/>
    </row>
    <row r="74" spans="1:35" x14ac:dyDescent="0.3">
      <c r="A74" s="11" t="s">
        <v>125</v>
      </c>
      <c r="B74" s="7" t="s">
        <v>99</v>
      </c>
      <c r="C74" s="7">
        <f>COUNTA(D74:AI74)</f>
        <v>1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7">
        <v>0.2</v>
      </c>
      <c r="AH74" s="15"/>
      <c r="AI74" s="15"/>
    </row>
    <row r="75" spans="1:35" x14ac:dyDescent="0.3">
      <c r="A75" s="11" t="s">
        <v>126</v>
      </c>
      <c r="B75" s="7" t="s">
        <v>99</v>
      </c>
      <c r="C75" s="7">
        <f>COUNTA(D75:AI75)</f>
        <v>3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7">
        <v>0.2</v>
      </c>
      <c r="Q75" s="7">
        <v>0.2</v>
      </c>
      <c r="R75" s="7">
        <v>5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3">
      <c r="A76" s="11" t="s">
        <v>127</v>
      </c>
      <c r="B76" s="7" t="s">
        <v>99</v>
      </c>
      <c r="C76" s="7">
        <f>COUNTA(D76:AI76)</f>
        <v>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7">
        <v>1</v>
      </c>
      <c r="O76" s="7">
        <v>0.2</v>
      </c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</row>
    <row r="77" spans="1:35" x14ac:dyDescent="0.3">
      <c r="A77" s="11" t="s">
        <v>128</v>
      </c>
      <c r="B77" s="7" t="s">
        <v>99</v>
      </c>
      <c r="C77" s="7">
        <f>COUNTA(D77:AI77)</f>
        <v>2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7">
        <v>3</v>
      </c>
      <c r="T77" s="7">
        <v>3</v>
      </c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</row>
    <row r="78" spans="1:35" x14ac:dyDescent="0.3">
      <c r="A78" s="11" t="s">
        <v>129</v>
      </c>
      <c r="B78" s="7" t="s">
        <v>99</v>
      </c>
      <c r="C78" s="7">
        <f>COUNTA(D78:AI78)</f>
        <v>2</v>
      </c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7">
        <v>2</v>
      </c>
      <c r="Q78" s="7">
        <v>1</v>
      </c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3">
      <c r="A79" s="11" t="s">
        <v>130</v>
      </c>
      <c r="B79" s="7" t="s">
        <v>99</v>
      </c>
      <c r="C79" s="7">
        <f>COUNTA(D79:AI79)</f>
        <v>1</v>
      </c>
      <c r="D79" s="15"/>
      <c r="E79" s="15"/>
      <c r="F79" s="15"/>
      <c r="G79" s="15"/>
      <c r="H79" s="15"/>
      <c r="I79" s="7">
        <v>0.2</v>
      </c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</row>
    <row r="80" spans="1:35" x14ac:dyDescent="0.3">
      <c r="A80" s="11" t="s">
        <v>131</v>
      </c>
      <c r="B80" s="7" t="s">
        <v>99</v>
      </c>
      <c r="C80" s="7">
        <f>COUNTA(D80:AI80)</f>
        <v>1</v>
      </c>
      <c r="D80" s="15"/>
      <c r="E80" s="15"/>
      <c r="F80" s="15"/>
      <c r="G80" s="15"/>
      <c r="H80" s="15"/>
      <c r="I80" s="7">
        <v>0.2</v>
      </c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</row>
    <row r="81" spans="1:35" x14ac:dyDescent="0.3">
      <c r="A81" s="11" t="s">
        <v>132</v>
      </c>
      <c r="B81" s="7" t="s">
        <v>99</v>
      </c>
      <c r="C81" s="7">
        <f>COUNTA(D81:AI81)</f>
        <v>1</v>
      </c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7">
        <v>0.2</v>
      </c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3">
      <c r="A82" s="11" t="s">
        <v>133</v>
      </c>
      <c r="B82" s="7" t="s">
        <v>99</v>
      </c>
      <c r="C82" s="7">
        <f>COUNTA(D82:AI82)</f>
        <v>1</v>
      </c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7">
        <v>1</v>
      </c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</row>
    <row r="83" spans="1:35" x14ac:dyDescent="0.3">
      <c r="A83" s="11" t="s">
        <v>135</v>
      </c>
      <c r="B83" s="7" t="s">
        <v>99</v>
      </c>
      <c r="C83" s="7">
        <f>COUNTA(D83:AI83)</f>
        <v>1</v>
      </c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7">
        <v>0.2</v>
      </c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</row>
    <row r="84" spans="1:35" x14ac:dyDescent="0.3">
      <c r="A84" s="11" t="s">
        <v>136</v>
      </c>
      <c r="B84" s="7" t="s">
        <v>99</v>
      </c>
      <c r="C84" s="7">
        <f>COUNTA(D84:AI84)</f>
        <v>1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7">
        <v>0.2</v>
      </c>
      <c r="Z84" s="15"/>
      <c r="AA84" s="15"/>
      <c r="AB84" s="15"/>
      <c r="AC84" s="15"/>
      <c r="AD84" s="15"/>
      <c r="AE84" s="15"/>
      <c r="AF84" s="15"/>
      <c r="AG84" s="15"/>
      <c r="AH84" s="15"/>
      <c r="AI84" s="15"/>
    </row>
    <row r="85" spans="1:35" x14ac:dyDescent="0.3">
      <c r="A85" s="11" t="s">
        <v>137</v>
      </c>
      <c r="B85" s="7" t="s">
        <v>99</v>
      </c>
      <c r="C85" s="7">
        <f>COUNTA(D85:AI85)</f>
        <v>2</v>
      </c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7">
        <v>0.2</v>
      </c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7">
        <v>1</v>
      </c>
      <c r="AG85" s="15"/>
      <c r="AH85" s="15"/>
      <c r="AI85" s="15"/>
    </row>
    <row r="86" spans="1:35" x14ac:dyDescent="0.3">
      <c r="A86" s="11" t="s">
        <v>138</v>
      </c>
      <c r="B86" s="7" t="s">
        <v>99</v>
      </c>
      <c r="C86" s="7">
        <f>COUNTA(D86:AI86)</f>
        <v>2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7">
        <v>0.2</v>
      </c>
      <c r="AH86" s="7">
        <v>0.2</v>
      </c>
      <c r="AI86" s="15"/>
    </row>
    <row r="87" spans="1:35" x14ac:dyDescent="0.3">
      <c r="A87" s="11" t="s">
        <v>141</v>
      </c>
      <c r="B87" s="7" t="s">
        <v>99</v>
      </c>
      <c r="C87" s="7">
        <f>COUNTA(D87:AI87)</f>
        <v>1</v>
      </c>
      <c r="D87" s="15"/>
      <c r="E87" s="15"/>
      <c r="F87" s="15"/>
      <c r="G87" s="15"/>
      <c r="H87" s="15"/>
      <c r="I87" s="7">
        <v>0.2</v>
      </c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</row>
    <row r="88" spans="1:35" s="35" customFormat="1" x14ac:dyDescent="0.3">
      <c r="A88" s="11" t="s">
        <v>142</v>
      </c>
      <c r="B88" s="7" t="s">
        <v>99</v>
      </c>
      <c r="C88" s="7">
        <f>COUNTA(D88:AI88)</f>
        <v>1</v>
      </c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7">
        <v>1</v>
      </c>
      <c r="AF88" s="15"/>
      <c r="AG88" s="15"/>
      <c r="AH88" s="15"/>
      <c r="AI88" s="15"/>
    </row>
    <row r="89" spans="1:35" s="35" customFormat="1" x14ac:dyDescent="0.3">
      <c r="A89" s="11" t="s">
        <v>143</v>
      </c>
      <c r="B89" s="7" t="s">
        <v>99</v>
      </c>
      <c r="C89" s="7">
        <f>COUNTA(D89:AI89)</f>
        <v>1</v>
      </c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7">
        <v>0.2</v>
      </c>
      <c r="AI89" s="15"/>
    </row>
    <row r="90" spans="1:35" x14ac:dyDescent="0.3">
      <c r="A90" s="11" t="s">
        <v>144</v>
      </c>
      <c r="B90" s="7" t="s">
        <v>99</v>
      </c>
      <c r="C90" s="7">
        <f>COUNTA(D90:AI90)</f>
        <v>3</v>
      </c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7">
        <v>1</v>
      </c>
      <c r="W90" s="7">
        <v>3</v>
      </c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7">
        <v>0.2</v>
      </c>
      <c r="AI90" s="15"/>
    </row>
    <row r="91" spans="1:35" s="35" customFormat="1" x14ac:dyDescent="0.3">
      <c r="A91" s="11" t="s">
        <v>148</v>
      </c>
      <c r="B91" s="7" t="s">
        <v>99</v>
      </c>
      <c r="C91" s="7">
        <f>COUNTA(D91:AI91)</f>
        <v>1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7">
        <v>10</v>
      </c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</row>
    <row r="92" spans="1:35" x14ac:dyDescent="0.3">
      <c r="A92" s="11" t="s">
        <v>149</v>
      </c>
      <c r="B92" s="7" t="s">
        <v>99</v>
      </c>
      <c r="C92" s="7">
        <f>COUNTA(D92:AI92)</f>
        <v>1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7">
        <v>0.2</v>
      </c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</row>
    <row r="93" spans="1:35" x14ac:dyDescent="0.3">
      <c r="A93" s="11" t="s">
        <v>150</v>
      </c>
      <c r="B93" s="7" t="s">
        <v>99</v>
      </c>
      <c r="C93" s="7">
        <f>COUNTA(D93:AI93)</f>
        <v>2</v>
      </c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7">
        <v>0.2</v>
      </c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7">
        <v>5</v>
      </c>
      <c r="AG93" s="15"/>
      <c r="AH93" s="15"/>
      <c r="AI93" s="15"/>
    </row>
    <row r="94" spans="1:35" x14ac:dyDescent="0.3">
      <c r="A94" s="11" t="s">
        <v>151</v>
      </c>
      <c r="B94" s="7" t="s">
        <v>99</v>
      </c>
      <c r="C94" s="7">
        <f>COUNTA(D94:AI94)</f>
        <v>1</v>
      </c>
      <c r="D94" s="15"/>
      <c r="E94" s="15"/>
      <c r="F94" s="15"/>
      <c r="G94" s="7">
        <v>0.2</v>
      </c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</row>
    <row r="95" spans="1:35" s="35" customFormat="1" x14ac:dyDescent="0.3">
      <c r="A95" s="11" t="s">
        <v>152</v>
      </c>
      <c r="B95" s="7" t="s">
        <v>99</v>
      </c>
      <c r="C95" s="7">
        <f>COUNTA(D95:AI95)</f>
        <v>3</v>
      </c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7">
        <v>0.2</v>
      </c>
      <c r="V95" s="15"/>
      <c r="W95" s="7">
        <v>0.2</v>
      </c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7">
        <v>0.2</v>
      </c>
      <c r="AI95" s="15"/>
    </row>
    <row r="96" spans="1:35" x14ac:dyDescent="0.3">
      <c r="A96" s="11" t="s">
        <v>153</v>
      </c>
      <c r="B96" s="7" t="s">
        <v>99</v>
      </c>
      <c r="C96" s="7">
        <f>COUNTA(D96:AI96)</f>
        <v>5</v>
      </c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7">
        <v>30</v>
      </c>
      <c r="Q96" s="7">
        <v>1</v>
      </c>
      <c r="R96" s="7">
        <v>10</v>
      </c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7">
        <v>30</v>
      </c>
      <c r="AF96" s="7">
        <v>5</v>
      </c>
      <c r="AG96" s="15"/>
      <c r="AH96" s="15"/>
      <c r="AI96" s="15"/>
    </row>
    <row r="97" spans="1:35" s="35" customFormat="1" x14ac:dyDescent="0.3">
      <c r="A97" s="11" t="s">
        <v>154</v>
      </c>
      <c r="B97" s="7" t="s">
        <v>99</v>
      </c>
      <c r="C97" s="7">
        <f>COUNTA(D97:AI97)</f>
        <v>2</v>
      </c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7">
        <v>1</v>
      </c>
      <c r="AH97" s="7">
        <v>3</v>
      </c>
      <c r="AI97" s="15"/>
    </row>
    <row r="98" spans="1:35" s="35" customFormat="1" x14ac:dyDescent="0.3">
      <c r="A98" s="11" t="s">
        <v>155</v>
      </c>
      <c r="B98" s="7" t="s">
        <v>99</v>
      </c>
      <c r="C98" s="7">
        <f>COUNTA(D98:AI98)</f>
        <v>1</v>
      </c>
      <c r="D98" s="15"/>
      <c r="E98" s="15"/>
      <c r="F98" s="15"/>
      <c r="G98" s="15"/>
      <c r="H98" s="15"/>
      <c r="I98" s="15"/>
      <c r="J98" s="15"/>
      <c r="K98" s="15"/>
      <c r="L98" s="7">
        <v>0.2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3">
      <c r="A99" s="11" t="s">
        <v>156</v>
      </c>
      <c r="B99" s="7" t="s">
        <v>99</v>
      </c>
      <c r="C99" s="7">
        <f>COUNTA(D99:AI99)</f>
        <v>1</v>
      </c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7">
        <v>0.2</v>
      </c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3">
      <c r="A100" s="11" t="s">
        <v>157</v>
      </c>
      <c r="B100" s="7" t="s">
        <v>99</v>
      </c>
      <c r="C100" s="7">
        <f>COUNTA(D100:AI100)</f>
        <v>2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7">
        <v>0.2</v>
      </c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7">
        <v>0.2</v>
      </c>
      <c r="AA100" s="15"/>
      <c r="AB100" s="15"/>
      <c r="AC100" s="15"/>
      <c r="AD100" s="15"/>
      <c r="AE100" s="15"/>
      <c r="AF100" s="15"/>
      <c r="AG100" s="15"/>
      <c r="AH100" s="15"/>
      <c r="AI100" s="15"/>
    </row>
    <row r="101" spans="1:35" x14ac:dyDescent="0.3">
      <c r="A101" s="11" t="s">
        <v>158</v>
      </c>
      <c r="B101" s="7" t="s">
        <v>99</v>
      </c>
      <c r="C101" s="7">
        <f>COUNTA(D101:AI101)</f>
        <v>1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7">
        <v>0.2</v>
      </c>
      <c r="AF101" s="15"/>
      <c r="AG101" s="15"/>
      <c r="AH101" s="15"/>
      <c r="AI101" s="15"/>
    </row>
    <row r="102" spans="1:35" x14ac:dyDescent="0.3">
      <c r="A102" s="11" t="s">
        <v>159</v>
      </c>
      <c r="B102" s="7" t="s">
        <v>99</v>
      </c>
      <c r="C102" s="7">
        <f>COUNTA(D102:AI102)</f>
        <v>1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7">
        <v>5</v>
      </c>
    </row>
    <row r="103" spans="1:35" x14ac:dyDescent="0.3">
      <c r="A103" s="11" t="s">
        <v>160</v>
      </c>
      <c r="B103" s="7" t="s">
        <v>99</v>
      </c>
      <c r="C103" s="7">
        <f>COUNTA(D103:AI103)</f>
        <v>4</v>
      </c>
      <c r="D103" s="15"/>
      <c r="E103" s="15"/>
      <c r="F103" s="15"/>
      <c r="G103" s="15"/>
      <c r="H103" s="15"/>
      <c r="I103" s="15"/>
      <c r="J103" s="15"/>
      <c r="K103" s="7">
        <v>3</v>
      </c>
      <c r="L103" s="15"/>
      <c r="M103" s="15"/>
      <c r="N103" s="7">
        <v>0.2</v>
      </c>
      <c r="O103" s="15"/>
      <c r="P103" s="15"/>
      <c r="Q103" s="15"/>
      <c r="R103" s="15"/>
      <c r="S103" s="15"/>
      <c r="T103" s="15"/>
      <c r="U103" s="15"/>
      <c r="V103" s="7">
        <v>0.2</v>
      </c>
      <c r="W103" s="15"/>
      <c r="X103" s="15"/>
      <c r="Y103" s="15"/>
      <c r="Z103" s="7">
        <v>0.2</v>
      </c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3">
      <c r="A104" s="11" t="s">
        <v>161</v>
      </c>
      <c r="B104" s="7" t="s">
        <v>99</v>
      </c>
      <c r="C104" s="7">
        <f>COUNTA(D104:AI104)</f>
        <v>2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7">
        <v>1</v>
      </c>
      <c r="Q104" s="7">
        <v>30</v>
      </c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</row>
    <row r="105" spans="1:35" s="35" customFormat="1" x14ac:dyDescent="0.3">
      <c r="A105" s="11" t="s">
        <v>162</v>
      </c>
      <c r="B105" s="7" t="s">
        <v>99</v>
      </c>
      <c r="C105" s="7">
        <f>COUNTA(D105:AI105)</f>
        <v>2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7">
        <v>1</v>
      </c>
      <c r="AB105" s="15"/>
      <c r="AC105" s="7">
        <v>0.2</v>
      </c>
      <c r="AD105" s="15"/>
      <c r="AE105" s="15"/>
      <c r="AF105" s="15"/>
      <c r="AG105" s="15"/>
      <c r="AH105" s="15"/>
      <c r="AI105" s="15"/>
    </row>
    <row r="106" spans="1:35" x14ac:dyDescent="0.3">
      <c r="A106" s="11" t="s">
        <v>165</v>
      </c>
      <c r="B106" s="7" t="s">
        <v>99</v>
      </c>
      <c r="C106" s="7">
        <f>COUNTA(D106:AI106)</f>
        <v>1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7">
        <v>1</v>
      </c>
      <c r="AA106" s="15"/>
      <c r="AB106" s="15"/>
      <c r="AC106" s="15"/>
      <c r="AD106" s="15"/>
      <c r="AE106" s="15"/>
      <c r="AF106" s="15"/>
      <c r="AG106" s="15"/>
      <c r="AH106" s="15"/>
      <c r="AI106" s="15"/>
    </row>
    <row r="107" spans="1:35" x14ac:dyDescent="0.3">
      <c r="A107" s="11" t="s">
        <v>167</v>
      </c>
      <c r="B107" s="7" t="s">
        <v>99</v>
      </c>
      <c r="C107" s="7">
        <f>COUNTA(D107:AI107)</f>
        <v>1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7">
        <v>0.2</v>
      </c>
      <c r="AH107" s="15"/>
      <c r="AI107" s="15"/>
    </row>
    <row r="108" spans="1:35" x14ac:dyDescent="0.3">
      <c r="A108" s="11" t="s">
        <v>168</v>
      </c>
      <c r="B108" s="7" t="s">
        <v>99</v>
      </c>
      <c r="C108" s="7">
        <f>COUNTA(D108:AI108)</f>
        <v>1</v>
      </c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7">
        <v>0.2</v>
      </c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</row>
    <row r="109" spans="1:35" x14ac:dyDescent="0.3">
      <c r="A109" s="11" t="s">
        <v>169</v>
      </c>
      <c r="B109" s="7" t="s">
        <v>99</v>
      </c>
      <c r="C109" s="7">
        <f>COUNTA(D109:AI109)</f>
        <v>3</v>
      </c>
      <c r="D109" s="15"/>
      <c r="E109" s="15"/>
      <c r="F109" s="15"/>
      <c r="G109" s="15"/>
      <c r="H109" s="15"/>
      <c r="I109" s="15"/>
      <c r="J109" s="15"/>
      <c r="K109" s="15"/>
      <c r="L109" s="7">
        <v>0.2</v>
      </c>
      <c r="M109" s="15"/>
      <c r="N109" s="15"/>
      <c r="O109" s="15"/>
      <c r="P109" s="7">
        <v>0.2</v>
      </c>
      <c r="Q109" s="7">
        <v>0.2</v>
      </c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3">
      <c r="A110" s="11" t="s">
        <v>171</v>
      </c>
      <c r="B110" s="7" t="s">
        <v>99</v>
      </c>
      <c r="C110" s="7">
        <f>COUNTA(D110:AI110)</f>
        <v>17</v>
      </c>
      <c r="D110" s="7">
        <v>3</v>
      </c>
      <c r="E110" s="7">
        <v>1</v>
      </c>
      <c r="F110" s="7">
        <v>3</v>
      </c>
      <c r="G110" s="15"/>
      <c r="H110" s="15"/>
      <c r="I110" s="15"/>
      <c r="J110" s="7">
        <v>0.2</v>
      </c>
      <c r="K110" s="15"/>
      <c r="L110" s="7">
        <v>8</v>
      </c>
      <c r="M110" s="15"/>
      <c r="N110" s="15"/>
      <c r="O110" s="15"/>
      <c r="P110" s="7">
        <v>5</v>
      </c>
      <c r="Q110" s="7">
        <v>3</v>
      </c>
      <c r="R110" s="15"/>
      <c r="S110" s="15"/>
      <c r="T110" s="7">
        <v>0.2</v>
      </c>
      <c r="U110" s="7">
        <v>3</v>
      </c>
      <c r="V110" s="15"/>
      <c r="W110" s="7">
        <v>3</v>
      </c>
      <c r="X110" s="7">
        <v>0.2</v>
      </c>
      <c r="Y110" s="7">
        <v>0.2</v>
      </c>
      <c r="Z110" s="15"/>
      <c r="AA110" s="7">
        <v>1</v>
      </c>
      <c r="AB110" s="7">
        <v>3</v>
      </c>
      <c r="AC110" s="15"/>
      <c r="AD110" s="15"/>
      <c r="AE110" s="7">
        <v>1</v>
      </c>
      <c r="AF110" s="15"/>
      <c r="AG110" s="15"/>
      <c r="AH110" s="7">
        <v>0.2</v>
      </c>
      <c r="AI110" s="7">
        <v>1</v>
      </c>
    </row>
    <row r="111" spans="1:35" x14ac:dyDescent="0.3">
      <c r="A111" s="11" t="s">
        <v>174</v>
      </c>
      <c r="B111" s="7" t="s">
        <v>99</v>
      </c>
      <c r="C111" s="7">
        <f>COUNTA(D111:AI111)</f>
        <v>2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7">
        <v>1</v>
      </c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7">
        <v>0.2</v>
      </c>
      <c r="AF111" s="15"/>
      <c r="AG111" s="15"/>
      <c r="AH111" s="15"/>
      <c r="AI111" s="15"/>
    </row>
    <row r="112" spans="1:35" s="35" customFormat="1" x14ac:dyDescent="0.3">
      <c r="A112" s="11" t="s">
        <v>175</v>
      </c>
      <c r="B112" s="7" t="s">
        <v>99</v>
      </c>
      <c r="C112" s="7">
        <f>COUNTA(D112:AI112)</f>
        <v>15</v>
      </c>
      <c r="D112" s="7">
        <v>1</v>
      </c>
      <c r="E112" s="7">
        <v>5</v>
      </c>
      <c r="F112" s="7">
        <v>3</v>
      </c>
      <c r="G112" s="7">
        <v>40</v>
      </c>
      <c r="H112" s="15"/>
      <c r="I112" s="7">
        <v>10</v>
      </c>
      <c r="J112" s="15"/>
      <c r="K112" s="15"/>
      <c r="L112" s="15"/>
      <c r="M112" s="15"/>
      <c r="N112" s="7">
        <v>1</v>
      </c>
      <c r="O112" s="15"/>
      <c r="P112" s="7">
        <v>30</v>
      </c>
      <c r="Q112" s="7">
        <v>1</v>
      </c>
      <c r="R112" s="7">
        <v>1</v>
      </c>
      <c r="S112" s="7">
        <v>0.2</v>
      </c>
      <c r="T112" s="15"/>
      <c r="U112" s="15"/>
      <c r="V112" s="7">
        <v>0.2</v>
      </c>
      <c r="W112" s="15"/>
      <c r="X112" s="15"/>
      <c r="Y112" s="7">
        <v>10</v>
      </c>
      <c r="Z112" s="7">
        <v>5</v>
      </c>
      <c r="AA112" s="15"/>
      <c r="AB112" s="15"/>
      <c r="AC112" s="15"/>
      <c r="AD112" s="15"/>
      <c r="AE112" s="7">
        <v>60</v>
      </c>
      <c r="AF112" s="7">
        <v>0.2</v>
      </c>
      <c r="AG112" s="15"/>
      <c r="AH112" s="15"/>
      <c r="AI112" s="15"/>
    </row>
    <row r="113" spans="1:35" x14ac:dyDescent="0.3">
      <c r="A113" s="11" t="s">
        <v>176</v>
      </c>
      <c r="B113" s="7" t="s">
        <v>99</v>
      </c>
      <c r="C113" s="7">
        <f>COUNTA(D113:AI113)</f>
        <v>10</v>
      </c>
      <c r="D113" s="7">
        <v>3</v>
      </c>
      <c r="E113" s="7">
        <v>1</v>
      </c>
      <c r="F113" s="7">
        <v>1</v>
      </c>
      <c r="G113" s="7">
        <v>10</v>
      </c>
      <c r="H113" s="15"/>
      <c r="I113" s="7">
        <v>40</v>
      </c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7">
        <v>0.2</v>
      </c>
      <c r="W113" s="15"/>
      <c r="X113" s="15"/>
      <c r="Y113" s="15"/>
      <c r="Z113" s="15"/>
      <c r="AA113" s="7">
        <v>3</v>
      </c>
      <c r="AB113" s="7">
        <v>1</v>
      </c>
      <c r="AC113" s="15"/>
      <c r="AD113" s="15"/>
      <c r="AE113" s="15"/>
      <c r="AF113" s="15"/>
      <c r="AG113" s="7">
        <v>3</v>
      </c>
      <c r="AH113" s="7">
        <v>5</v>
      </c>
      <c r="AI113" s="15"/>
    </row>
    <row r="114" spans="1:35" x14ac:dyDescent="0.3">
      <c r="A114" s="11" t="s">
        <v>177</v>
      </c>
      <c r="B114" s="7" t="s">
        <v>99</v>
      </c>
      <c r="C114" s="7">
        <f>COUNTA(D114:AI114)</f>
        <v>3</v>
      </c>
      <c r="D114" s="15"/>
      <c r="E114" s="7">
        <v>1</v>
      </c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7">
        <v>1</v>
      </c>
      <c r="Q114" s="7">
        <v>5</v>
      </c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</row>
    <row r="115" spans="1:35" x14ac:dyDescent="0.3">
      <c r="A115" s="11" t="s">
        <v>178</v>
      </c>
      <c r="B115" s="7" t="s">
        <v>99</v>
      </c>
      <c r="C115" s="7">
        <f>COUNTA(D115:AI115)</f>
        <v>1</v>
      </c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7">
        <v>0.2</v>
      </c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</row>
    <row r="116" spans="1:35" x14ac:dyDescent="0.3">
      <c r="A116" s="11" t="s">
        <v>179</v>
      </c>
      <c r="B116" s="7" t="s">
        <v>99</v>
      </c>
      <c r="C116" s="7">
        <f>COUNTA(D116:AI116)</f>
        <v>5</v>
      </c>
      <c r="D116" s="7">
        <v>1</v>
      </c>
      <c r="E116" s="15"/>
      <c r="F116" s="15"/>
      <c r="G116" s="7">
        <v>3</v>
      </c>
      <c r="H116" s="15"/>
      <c r="I116" s="7">
        <v>3</v>
      </c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7">
        <v>3</v>
      </c>
      <c r="AB116" s="7">
        <v>0.2</v>
      </c>
      <c r="AC116" s="15"/>
      <c r="AD116" s="15"/>
      <c r="AE116" s="15"/>
      <c r="AF116" s="15"/>
      <c r="AG116" s="15"/>
      <c r="AH116" s="15"/>
      <c r="AI116" s="15"/>
    </row>
    <row r="117" spans="1:35" x14ac:dyDescent="0.3">
      <c r="A117" s="11" t="s">
        <v>181</v>
      </c>
      <c r="B117" s="7" t="s">
        <v>99</v>
      </c>
      <c r="C117" s="7">
        <f>COUNTA(D117:AI117)</f>
        <v>2</v>
      </c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7">
        <v>0.2</v>
      </c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7">
        <v>0.2</v>
      </c>
      <c r="AF117" s="15"/>
      <c r="AG117" s="15"/>
      <c r="AH117" s="15"/>
      <c r="AI117" s="15"/>
    </row>
    <row r="118" spans="1:35" x14ac:dyDescent="0.3">
      <c r="A118" s="11" t="s">
        <v>182</v>
      </c>
      <c r="B118" s="7" t="s">
        <v>99</v>
      </c>
      <c r="C118" s="7">
        <f>COUNTA(D118:AI118)</f>
        <v>3</v>
      </c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7">
        <v>0.2</v>
      </c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7">
        <v>0.2</v>
      </c>
      <c r="AF118" s="15"/>
      <c r="AG118" s="7">
        <v>0.2</v>
      </c>
      <c r="AH118" s="15"/>
      <c r="AI118" s="15"/>
    </row>
    <row r="119" spans="1:35" x14ac:dyDescent="0.3">
      <c r="A119" s="11" t="s">
        <v>183</v>
      </c>
      <c r="B119" s="7" t="s">
        <v>99</v>
      </c>
      <c r="C119" s="7">
        <f>COUNTA(D119:AI119)</f>
        <v>1</v>
      </c>
      <c r="D119" s="7">
        <v>0.2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</row>
    <row r="120" spans="1:35" x14ac:dyDescent="0.3">
      <c r="A120" s="11" t="s">
        <v>184</v>
      </c>
      <c r="B120" s="7" t="s">
        <v>99</v>
      </c>
      <c r="C120" s="7">
        <f>COUNTA(D120:AI120)</f>
        <v>13</v>
      </c>
      <c r="D120" s="15"/>
      <c r="E120" s="7">
        <v>1</v>
      </c>
      <c r="F120" s="7">
        <v>0.2</v>
      </c>
      <c r="G120" s="15"/>
      <c r="H120" s="15"/>
      <c r="I120" s="15"/>
      <c r="J120" s="15"/>
      <c r="K120" s="15"/>
      <c r="L120" s="15"/>
      <c r="M120" s="7">
        <v>3</v>
      </c>
      <c r="N120" s="15"/>
      <c r="O120" s="15"/>
      <c r="P120" s="7">
        <v>1</v>
      </c>
      <c r="Q120" s="7">
        <v>0.2</v>
      </c>
      <c r="R120" s="7">
        <v>0.2</v>
      </c>
      <c r="S120" s="7">
        <v>0.2</v>
      </c>
      <c r="T120" s="7">
        <v>0.2</v>
      </c>
      <c r="U120" s="7">
        <v>0.2</v>
      </c>
      <c r="V120" s="15"/>
      <c r="W120" s="15"/>
      <c r="X120" s="15"/>
      <c r="Y120" s="15"/>
      <c r="Z120" s="7">
        <v>1</v>
      </c>
      <c r="AA120" s="15"/>
      <c r="AB120" s="7">
        <v>0.2</v>
      </c>
      <c r="AC120" s="15"/>
      <c r="AD120" s="15"/>
      <c r="AE120" s="7">
        <v>0.2</v>
      </c>
      <c r="AF120" s="7">
        <v>1</v>
      </c>
      <c r="AG120" s="15"/>
      <c r="AH120" s="15"/>
      <c r="AI120" s="15"/>
    </row>
    <row r="121" spans="1:35" s="31" customFormat="1" x14ac:dyDescent="0.3">
      <c r="A121" s="11" t="s">
        <v>185</v>
      </c>
      <c r="B121" s="7" t="s">
        <v>99</v>
      </c>
      <c r="C121" s="7">
        <f>COUNTA(D121:AI121)</f>
        <v>1</v>
      </c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7">
        <v>0.2</v>
      </c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3">
      <c r="A122" s="11" t="s">
        <v>186</v>
      </c>
      <c r="B122" s="7" t="s">
        <v>99</v>
      </c>
      <c r="C122" s="7">
        <f>COUNTA(D122:AI122)</f>
        <v>1</v>
      </c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7">
        <v>0.2</v>
      </c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</row>
    <row r="123" spans="1:35" x14ac:dyDescent="0.3">
      <c r="A123" s="11" t="s">
        <v>188</v>
      </c>
      <c r="B123" s="7" t="s">
        <v>99</v>
      </c>
      <c r="C123" s="7">
        <f>COUNTA(D123:AI123)</f>
        <v>9</v>
      </c>
      <c r="D123" s="15"/>
      <c r="E123" s="15"/>
      <c r="F123" s="15"/>
      <c r="G123" s="15"/>
      <c r="H123" s="15"/>
      <c r="I123" s="15"/>
      <c r="J123" s="15"/>
      <c r="K123" s="15"/>
      <c r="L123" s="15"/>
      <c r="M123" s="7">
        <v>0.2</v>
      </c>
      <c r="N123" s="15"/>
      <c r="O123" s="15"/>
      <c r="P123" s="7">
        <v>1</v>
      </c>
      <c r="Q123" s="7">
        <v>1</v>
      </c>
      <c r="R123" s="15"/>
      <c r="S123" s="7">
        <v>1</v>
      </c>
      <c r="T123" s="7">
        <v>1</v>
      </c>
      <c r="U123" s="15"/>
      <c r="V123" s="15"/>
      <c r="W123" s="15"/>
      <c r="X123" s="15"/>
      <c r="Y123" s="7">
        <v>0.2</v>
      </c>
      <c r="Z123" s="7">
        <v>0.2</v>
      </c>
      <c r="AA123" s="15"/>
      <c r="AB123" s="15"/>
      <c r="AC123" s="15"/>
      <c r="AD123" s="7">
        <v>0.2</v>
      </c>
      <c r="AE123" s="7">
        <v>5</v>
      </c>
      <c r="AF123" s="15"/>
      <c r="AG123" s="15"/>
      <c r="AH123" s="15"/>
      <c r="AI123" s="15"/>
    </row>
    <row r="124" spans="1:35" x14ac:dyDescent="0.3">
      <c r="A124" s="11" t="s">
        <v>189</v>
      </c>
      <c r="B124" s="7" t="s">
        <v>99</v>
      </c>
      <c r="C124" s="7">
        <f>COUNTA(D124:AI124)</f>
        <v>8</v>
      </c>
      <c r="D124" s="15"/>
      <c r="E124" s="15"/>
      <c r="F124" s="15"/>
      <c r="G124" s="15"/>
      <c r="H124" s="15"/>
      <c r="I124" s="15"/>
      <c r="J124" s="15"/>
      <c r="K124" s="15"/>
      <c r="L124" s="15"/>
      <c r="M124" s="7">
        <v>5</v>
      </c>
      <c r="N124" s="15"/>
      <c r="O124" s="15"/>
      <c r="P124" s="7">
        <v>8</v>
      </c>
      <c r="Q124" s="7">
        <v>1</v>
      </c>
      <c r="R124" s="7">
        <v>1</v>
      </c>
      <c r="S124" s="7">
        <v>0.2</v>
      </c>
      <c r="T124" s="7">
        <v>1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7">
        <v>0.2</v>
      </c>
      <c r="AF124" s="7">
        <v>1</v>
      </c>
      <c r="AG124" s="15"/>
      <c r="AH124" s="15"/>
      <c r="AI124" s="15"/>
    </row>
    <row r="125" spans="1:35" x14ac:dyDescent="0.3">
      <c r="A125" s="11" t="s">
        <v>190</v>
      </c>
      <c r="B125" s="7" t="s">
        <v>99</v>
      </c>
      <c r="C125" s="7">
        <f>COUNTA(D125:AI125)</f>
        <v>4</v>
      </c>
      <c r="D125" s="15"/>
      <c r="E125" s="15"/>
      <c r="F125" s="15"/>
      <c r="G125" s="15"/>
      <c r="H125" s="15"/>
      <c r="I125" s="15"/>
      <c r="J125" s="15"/>
      <c r="K125" s="15"/>
      <c r="L125" s="7">
        <v>0.2</v>
      </c>
      <c r="M125" s="15"/>
      <c r="N125" s="15"/>
      <c r="O125" s="15"/>
      <c r="P125" s="15"/>
      <c r="Q125" s="15"/>
      <c r="R125" s="15"/>
      <c r="S125" s="7">
        <v>0.2</v>
      </c>
      <c r="T125" s="7">
        <v>0.2</v>
      </c>
      <c r="U125" s="15"/>
      <c r="V125" s="15"/>
      <c r="W125" s="15"/>
      <c r="X125" s="15"/>
      <c r="Y125" s="15"/>
      <c r="Z125" s="7">
        <v>0.2</v>
      </c>
      <c r="AA125" s="15"/>
      <c r="AB125" s="15"/>
      <c r="AC125" s="15"/>
      <c r="AD125" s="15"/>
      <c r="AE125" s="15"/>
      <c r="AF125" s="15"/>
      <c r="AG125" s="15"/>
      <c r="AH125" s="15"/>
      <c r="AI125" s="15"/>
    </row>
    <row r="126" spans="1:35" x14ac:dyDescent="0.3">
      <c r="A126" s="11" t="s">
        <v>191</v>
      </c>
      <c r="B126" s="7" t="s">
        <v>99</v>
      </c>
      <c r="C126" s="7">
        <f>COUNTA(D126:AI126)</f>
        <v>1</v>
      </c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7">
        <v>1</v>
      </c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</row>
    <row r="127" spans="1:35" x14ac:dyDescent="0.3">
      <c r="A127" s="11" t="s">
        <v>192</v>
      </c>
      <c r="B127" s="7" t="s">
        <v>99</v>
      </c>
      <c r="C127" s="7">
        <f>COUNTA(D127:AI127)</f>
        <v>1</v>
      </c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7">
        <v>0.2</v>
      </c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</row>
    <row r="128" spans="1:35" x14ac:dyDescent="0.3">
      <c r="A128" s="11" t="s">
        <v>193</v>
      </c>
      <c r="B128" s="7" t="s">
        <v>99</v>
      </c>
      <c r="C128" s="7">
        <f>COUNTA(D128:AI128)</f>
        <v>5</v>
      </c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7">
        <v>3</v>
      </c>
      <c r="Q128" s="7">
        <v>0.2</v>
      </c>
      <c r="R128" s="7">
        <v>1</v>
      </c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7">
        <v>0.2</v>
      </c>
      <c r="AF128" s="7">
        <v>1</v>
      </c>
      <c r="AG128" s="15"/>
      <c r="AH128" s="15"/>
      <c r="AI128" s="15"/>
    </row>
    <row r="129" spans="1:35" s="31" customFormat="1" x14ac:dyDescent="0.3">
      <c r="A129" s="11" t="s">
        <v>194</v>
      </c>
      <c r="B129" s="7" t="s">
        <v>99</v>
      </c>
      <c r="C129" s="7">
        <f>COUNTA(D129:AI129)</f>
        <v>1</v>
      </c>
      <c r="D129" s="15"/>
      <c r="E129" s="15"/>
      <c r="F129" s="15"/>
      <c r="G129" s="15"/>
      <c r="H129" s="15"/>
      <c r="I129" s="15"/>
      <c r="J129" s="15"/>
      <c r="K129" s="15"/>
      <c r="L129" s="15"/>
      <c r="M129" s="7">
        <v>0.2</v>
      </c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</row>
    <row r="130" spans="1:35" x14ac:dyDescent="0.3">
      <c r="A130" s="11" t="s">
        <v>195</v>
      </c>
      <c r="B130" s="7" t="s">
        <v>99</v>
      </c>
      <c r="C130" s="7">
        <f>COUNTA(D130:AI130)</f>
        <v>2</v>
      </c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7">
        <v>5</v>
      </c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7">
        <v>0.2</v>
      </c>
      <c r="AG130" s="15"/>
      <c r="AH130" s="15"/>
      <c r="AI130" s="15"/>
    </row>
    <row r="131" spans="1:35" s="43" customFormat="1" x14ac:dyDescent="0.3">
      <c r="A131" s="11" t="s">
        <v>197</v>
      </c>
      <c r="B131" s="7" t="s">
        <v>99</v>
      </c>
      <c r="C131" s="7">
        <f>COUNTA(D131:AI131)</f>
        <v>1</v>
      </c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7">
        <v>0.2</v>
      </c>
      <c r="AH131" s="15"/>
      <c r="AI131" s="15"/>
    </row>
    <row r="132" spans="1:35" x14ac:dyDescent="0.3">
      <c r="A132" s="11" t="s">
        <v>199</v>
      </c>
      <c r="B132" s="7" t="s">
        <v>99</v>
      </c>
      <c r="C132" s="7">
        <f>COUNTA(D132:AI132)</f>
        <v>2</v>
      </c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7">
        <v>0.2</v>
      </c>
      <c r="Q132" s="15"/>
      <c r="R132" s="15"/>
      <c r="S132" s="15"/>
      <c r="T132" s="7">
        <v>1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</row>
    <row r="133" spans="1:35" x14ac:dyDescent="0.3">
      <c r="A133" s="11" t="s">
        <v>200</v>
      </c>
      <c r="B133" s="7" t="s">
        <v>99</v>
      </c>
      <c r="C133" s="7">
        <f>COUNTA(D133:AI133)</f>
        <v>4</v>
      </c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7">
        <v>0.2</v>
      </c>
      <c r="T133" s="7">
        <v>0.2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7">
        <v>0.2</v>
      </c>
      <c r="AF133" s="7">
        <v>0.2</v>
      </c>
      <c r="AG133" s="15"/>
      <c r="AH133" s="15"/>
      <c r="AI133" s="15"/>
    </row>
    <row r="134" spans="1:35" x14ac:dyDescent="0.3">
      <c r="A134" s="11" t="s">
        <v>201</v>
      </c>
      <c r="B134" s="7" t="s">
        <v>99</v>
      </c>
      <c r="C134" s="7">
        <f>COUNTA(D134:AI134)</f>
        <v>3</v>
      </c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7">
        <v>0.2</v>
      </c>
      <c r="X134" s="15"/>
      <c r="Y134" s="15"/>
      <c r="Z134" s="15"/>
      <c r="AA134" s="15"/>
      <c r="AB134" s="15"/>
      <c r="AC134" s="15"/>
      <c r="AD134" s="15"/>
      <c r="AE134" s="15"/>
      <c r="AF134" s="15"/>
      <c r="AG134" s="7">
        <v>0.2</v>
      </c>
      <c r="AH134" s="7">
        <v>0.2</v>
      </c>
      <c r="AI134" s="15"/>
    </row>
    <row r="135" spans="1:35" x14ac:dyDescent="0.3">
      <c r="A135" s="11" t="s">
        <v>202</v>
      </c>
      <c r="B135" s="7" t="s">
        <v>99</v>
      </c>
      <c r="C135" s="7">
        <f>COUNTA(D135:AI135)</f>
        <v>5</v>
      </c>
      <c r="D135" s="7">
        <v>0.2</v>
      </c>
      <c r="E135" s="15"/>
      <c r="F135" s="15"/>
      <c r="G135" s="7">
        <v>0.2</v>
      </c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7">
        <v>0.2</v>
      </c>
      <c r="X135" s="15"/>
      <c r="Y135" s="15"/>
      <c r="Z135" s="15"/>
      <c r="AA135" s="15"/>
      <c r="AB135" s="7">
        <v>0.2</v>
      </c>
      <c r="AC135" s="15"/>
      <c r="AD135" s="15"/>
      <c r="AE135" s="15"/>
      <c r="AF135" s="15"/>
      <c r="AG135" s="7">
        <v>3</v>
      </c>
      <c r="AH135" s="15"/>
      <c r="AI135" s="15"/>
    </row>
    <row r="136" spans="1:35" x14ac:dyDescent="0.3">
      <c r="A136" s="11" t="s">
        <v>203</v>
      </c>
      <c r="B136" s="7" t="s">
        <v>99</v>
      </c>
      <c r="C136" s="7">
        <f>COUNTA(D136:AI136)</f>
        <v>2</v>
      </c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7">
        <v>0.2</v>
      </c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7">
        <v>1</v>
      </c>
      <c r="AG136" s="15"/>
      <c r="AH136" s="15"/>
      <c r="AI136" s="15"/>
    </row>
    <row r="137" spans="1:35" x14ac:dyDescent="0.3">
      <c r="A137" s="11" t="s">
        <v>205</v>
      </c>
      <c r="B137" s="7" t="s">
        <v>99</v>
      </c>
      <c r="C137" s="7">
        <f>COUNTA(D137:AI137)</f>
        <v>2</v>
      </c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7">
        <v>0.2</v>
      </c>
      <c r="Z137" s="7">
        <v>0.2</v>
      </c>
      <c r="AA137" s="15"/>
      <c r="AB137" s="15"/>
      <c r="AC137" s="15"/>
      <c r="AD137" s="15"/>
      <c r="AE137" s="15"/>
      <c r="AF137" s="15"/>
      <c r="AG137" s="15"/>
      <c r="AH137" s="15"/>
      <c r="AI137" s="15"/>
    </row>
    <row r="138" spans="1:35" x14ac:dyDescent="0.3">
      <c r="A138" s="40" t="s">
        <v>206</v>
      </c>
      <c r="B138" s="41" t="s">
        <v>99</v>
      </c>
      <c r="C138" s="41">
        <f>COUNTA(D138:AI138)</f>
        <v>3</v>
      </c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1">
        <v>3</v>
      </c>
      <c r="Q138" s="41">
        <v>1</v>
      </c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1">
        <v>3</v>
      </c>
      <c r="AF138" s="42"/>
      <c r="AG138" s="42"/>
      <c r="AH138" s="42"/>
      <c r="AI138" s="42"/>
    </row>
    <row r="139" spans="1:35" x14ac:dyDescent="0.3">
      <c r="A139" s="11" t="s">
        <v>207</v>
      </c>
      <c r="B139" s="7" t="s">
        <v>99</v>
      </c>
      <c r="C139" s="7">
        <f>COUNTA(D139:AI139)</f>
        <v>1</v>
      </c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7">
        <v>0.2</v>
      </c>
      <c r="AG139" s="15"/>
      <c r="AH139" s="15"/>
      <c r="AI139" s="15"/>
    </row>
    <row r="140" spans="1:35" x14ac:dyDescent="0.3">
      <c r="A140" s="11" t="s">
        <v>208</v>
      </c>
      <c r="B140" s="7" t="s">
        <v>99</v>
      </c>
      <c r="C140" s="7">
        <f>COUNTA(D140:AI140)</f>
        <v>3</v>
      </c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7">
        <v>0.2</v>
      </c>
      <c r="Q140" s="7">
        <v>0.2</v>
      </c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7">
        <v>1</v>
      </c>
      <c r="AF140" s="15"/>
      <c r="AG140" s="15"/>
      <c r="AH140" s="15"/>
      <c r="AI140" s="15"/>
    </row>
    <row r="141" spans="1:35" x14ac:dyDescent="0.3">
      <c r="A141" s="11" t="s">
        <v>209</v>
      </c>
      <c r="B141" s="7" t="s">
        <v>99</v>
      </c>
      <c r="C141" s="7">
        <f>COUNTA(D141:AI141)</f>
        <v>4</v>
      </c>
      <c r="D141" s="7">
        <v>1</v>
      </c>
      <c r="E141" s="7">
        <v>0.2</v>
      </c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7">
        <v>0.2</v>
      </c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7">
        <v>0.2</v>
      </c>
      <c r="AI141" s="15"/>
    </row>
    <row r="142" spans="1:35" s="31" customFormat="1" x14ac:dyDescent="0.3">
      <c r="A142" s="11" t="s">
        <v>210</v>
      </c>
      <c r="B142" s="7" t="s">
        <v>99</v>
      </c>
      <c r="C142" s="7">
        <f>COUNTA(D142:AI142)</f>
        <v>6</v>
      </c>
      <c r="D142" s="7">
        <v>0.2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7">
        <v>0.2</v>
      </c>
      <c r="S142" s="15"/>
      <c r="T142" s="15"/>
      <c r="U142" s="15"/>
      <c r="V142" s="15"/>
      <c r="W142" s="15"/>
      <c r="X142" s="7">
        <v>0.2</v>
      </c>
      <c r="Y142" s="7">
        <v>10</v>
      </c>
      <c r="Z142" s="7">
        <v>30</v>
      </c>
      <c r="AA142" s="15"/>
      <c r="AB142" s="15"/>
      <c r="AC142" s="15"/>
      <c r="AD142" s="15"/>
      <c r="AE142" s="15"/>
      <c r="AF142" s="7">
        <v>1</v>
      </c>
      <c r="AG142" s="15"/>
      <c r="AH142" s="15"/>
      <c r="AI142" s="15"/>
    </row>
    <row r="143" spans="1:35" s="31" customFormat="1" x14ac:dyDescent="0.3">
      <c r="A143" s="11" t="s">
        <v>211</v>
      </c>
      <c r="B143" s="7" t="s">
        <v>99</v>
      </c>
      <c r="C143" s="7">
        <f>COUNTA(D143:AI143)</f>
        <v>2</v>
      </c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7">
        <v>1</v>
      </c>
      <c r="T143" s="7">
        <v>0.2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</row>
    <row r="144" spans="1:35" x14ac:dyDescent="0.3">
      <c r="A144" s="11" t="s">
        <v>212</v>
      </c>
      <c r="B144" s="7" t="s">
        <v>99</v>
      </c>
      <c r="C144" s="7">
        <f>COUNTA(D144:AI144)</f>
        <v>1</v>
      </c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7">
        <v>3</v>
      </c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</row>
    <row r="145" spans="1:35" s="31" customFormat="1" x14ac:dyDescent="0.3">
      <c r="A145" s="11" t="s">
        <v>213</v>
      </c>
      <c r="B145" s="7" t="s">
        <v>99</v>
      </c>
      <c r="C145" s="7">
        <f>COUNTA(D145:AI145)</f>
        <v>1</v>
      </c>
      <c r="D145" s="15"/>
      <c r="E145" s="15"/>
      <c r="F145" s="15"/>
      <c r="G145" s="15"/>
      <c r="H145" s="15"/>
      <c r="I145" s="15"/>
      <c r="J145" s="15"/>
      <c r="K145" s="15"/>
      <c r="L145" s="15"/>
      <c r="M145" s="7">
        <v>0.2</v>
      </c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</row>
    <row r="146" spans="1:35" x14ac:dyDescent="0.3">
      <c r="A146" s="11" t="s">
        <v>214</v>
      </c>
      <c r="B146" s="7" t="s">
        <v>99</v>
      </c>
      <c r="C146" s="7">
        <f>COUNTA(D146:AI146)</f>
        <v>1</v>
      </c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7">
        <v>8</v>
      </c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</row>
    <row r="147" spans="1:35" x14ac:dyDescent="0.3">
      <c r="A147" s="11" t="s">
        <v>215</v>
      </c>
      <c r="B147" s="7" t="s">
        <v>99</v>
      </c>
      <c r="C147" s="7">
        <f>COUNTA(D147:AI147)</f>
        <v>1</v>
      </c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7">
        <v>0.2</v>
      </c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</row>
    <row r="148" spans="1:35" x14ac:dyDescent="0.3">
      <c r="A148" s="11" t="s">
        <v>216</v>
      </c>
      <c r="B148" s="7" t="s">
        <v>99</v>
      </c>
      <c r="C148" s="7">
        <f>COUNTA(D148:AI148)</f>
        <v>1</v>
      </c>
      <c r="D148" s="7">
        <v>0.2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</row>
    <row r="149" spans="1:35" s="31" customFormat="1" x14ac:dyDescent="0.3">
      <c r="A149" s="11" t="s">
        <v>217</v>
      </c>
      <c r="B149" s="7" t="s">
        <v>99</v>
      </c>
      <c r="C149" s="7">
        <f>COUNTA(D149:AI149)</f>
        <v>6</v>
      </c>
      <c r="D149" s="15"/>
      <c r="E149" s="7">
        <v>0.2</v>
      </c>
      <c r="F149" s="15"/>
      <c r="G149" s="7">
        <v>0.2</v>
      </c>
      <c r="H149" s="15"/>
      <c r="I149" s="7">
        <v>0.2</v>
      </c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7">
        <v>0.2</v>
      </c>
      <c r="X149" s="15"/>
      <c r="Y149" s="15"/>
      <c r="Z149" s="15"/>
      <c r="AA149" s="7">
        <v>0.2</v>
      </c>
      <c r="AB149" s="15"/>
      <c r="AC149" s="15"/>
      <c r="AD149" s="15"/>
      <c r="AE149" s="15"/>
      <c r="AF149" s="15"/>
      <c r="AG149" s="15"/>
      <c r="AH149" s="7">
        <v>0.2</v>
      </c>
      <c r="AI149" s="15"/>
    </row>
    <row r="150" spans="1:35" x14ac:dyDescent="0.3">
      <c r="A150" s="11" t="s">
        <v>220</v>
      </c>
      <c r="B150" s="7" t="s">
        <v>99</v>
      </c>
      <c r="C150" s="7">
        <f>COUNTA(D150:AI150)</f>
        <v>5</v>
      </c>
      <c r="D150" s="15"/>
      <c r="E150" s="15"/>
      <c r="F150" s="7">
        <v>1</v>
      </c>
      <c r="G150" s="7">
        <v>0.2</v>
      </c>
      <c r="H150" s="7">
        <v>0.2</v>
      </c>
      <c r="I150" s="7">
        <v>0.2</v>
      </c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7">
        <v>0.2</v>
      </c>
      <c r="AG150" s="15"/>
      <c r="AH150" s="15"/>
      <c r="AI150" s="15"/>
    </row>
    <row r="151" spans="1:35" x14ac:dyDescent="0.3">
      <c r="A151" s="11" t="s">
        <v>222</v>
      </c>
      <c r="B151" s="7" t="s">
        <v>99</v>
      </c>
      <c r="C151" s="7">
        <f>COUNTA(D151:AI151)</f>
        <v>1</v>
      </c>
      <c r="D151" s="15"/>
      <c r="E151" s="15"/>
      <c r="F151" s="15"/>
      <c r="G151" s="15"/>
      <c r="H151" s="15"/>
      <c r="I151" s="15"/>
      <c r="J151" s="15"/>
      <c r="K151" s="15"/>
      <c r="L151" s="15"/>
      <c r="M151" s="7">
        <v>0.2</v>
      </c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</row>
    <row r="152" spans="1:35" s="35" customFormat="1" x14ac:dyDescent="0.3">
      <c r="A152" s="11" t="s">
        <v>223</v>
      </c>
      <c r="B152" s="7" t="s">
        <v>99</v>
      </c>
      <c r="C152" s="7">
        <f>COUNTA(D152:AI152)</f>
        <v>1</v>
      </c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7">
        <v>3</v>
      </c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</row>
    <row r="153" spans="1:35" x14ac:dyDescent="0.3">
      <c r="A153" s="11" t="s">
        <v>224</v>
      </c>
      <c r="B153" s="7" t="s">
        <v>99</v>
      </c>
      <c r="C153" s="7">
        <f>COUNTA(D153:AI153)</f>
        <v>2</v>
      </c>
      <c r="D153" s="15"/>
      <c r="E153" s="15"/>
      <c r="F153" s="15"/>
      <c r="G153" s="15"/>
      <c r="H153" s="15"/>
      <c r="I153" s="15"/>
      <c r="J153" s="15"/>
      <c r="K153" s="15"/>
      <c r="L153" s="7">
        <v>8</v>
      </c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7">
        <v>5</v>
      </c>
      <c r="AE153" s="15"/>
      <c r="AF153" s="15"/>
      <c r="AG153" s="15"/>
      <c r="AH153" s="15"/>
      <c r="AI153" s="15"/>
    </row>
    <row r="154" spans="1:35" s="31" customFormat="1" x14ac:dyDescent="0.3">
      <c r="A154" s="11" t="s">
        <v>226</v>
      </c>
      <c r="B154" s="7" t="s">
        <v>99</v>
      </c>
      <c r="C154" s="7">
        <f>COUNTA(D154:AI154)</f>
        <v>2</v>
      </c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7">
        <v>0.2</v>
      </c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7">
        <v>0.2</v>
      </c>
      <c r="AG154" s="15"/>
      <c r="AH154" s="15"/>
      <c r="AI154" s="15"/>
    </row>
    <row r="155" spans="1:35" x14ac:dyDescent="0.3">
      <c r="A155" s="11" t="s">
        <v>227</v>
      </c>
      <c r="B155" s="7" t="s">
        <v>99</v>
      </c>
      <c r="C155" s="7">
        <f>COUNTA(D155:AI155)</f>
        <v>1</v>
      </c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7">
        <v>0.2</v>
      </c>
      <c r="AH155" s="15"/>
      <c r="AI155" s="15"/>
    </row>
    <row r="156" spans="1:35" x14ac:dyDescent="0.3">
      <c r="A156" s="11" t="s">
        <v>229</v>
      </c>
      <c r="B156" s="7" t="s">
        <v>99</v>
      </c>
      <c r="C156" s="7">
        <f>COUNTA(D156:AI156)</f>
        <v>1</v>
      </c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7">
        <v>0.2</v>
      </c>
      <c r="AG156" s="15"/>
      <c r="AH156" s="15"/>
      <c r="AI156" s="15"/>
    </row>
    <row r="157" spans="1:35" x14ac:dyDescent="0.3">
      <c r="A157" s="11" t="s">
        <v>231</v>
      </c>
      <c r="B157" s="7" t="s">
        <v>99</v>
      </c>
      <c r="C157" s="7">
        <f>COUNTA(D157:AI157)</f>
        <v>1</v>
      </c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7">
        <v>0.2</v>
      </c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</row>
    <row r="158" spans="1:35" x14ac:dyDescent="0.3">
      <c r="A158" s="11" t="s">
        <v>232</v>
      </c>
      <c r="B158" s="7" t="s">
        <v>99</v>
      </c>
      <c r="C158" s="7">
        <f>COUNTA(D158:AI158)</f>
        <v>2</v>
      </c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7">
        <v>0.2</v>
      </c>
      <c r="AF158" s="15"/>
      <c r="AG158" s="15"/>
      <c r="AH158" s="7">
        <v>1</v>
      </c>
      <c r="AI158" s="15"/>
    </row>
    <row r="159" spans="1:35" x14ac:dyDescent="0.3">
      <c r="A159" s="11" t="s">
        <v>233</v>
      </c>
      <c r="B159" s="7" t="s">
        <v>99</v>
      </c>
      <c r="C159" s="7">
        <f>COUNTA(D159:AI159)</f>
        <v>2</v>
      </c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7">
        <v>0.2</v>
      </c>
      <c r="W159" s="15"/>
      <c r="X159" s="15"/>
      <c r="Y159" s="7">
        <v>0.2</v>
      </c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</row>
    <row r="160" spans="1:35" x14ac:dyDescent="0.3">
      <c r="A160" s="11" t="s">
        <v>234</v>
      </c>
      <c r="B160" s="7" t="s">
        <v>99</v>
      </c>
      <c r="C160" s="7">
        <f>COUNTA(D160:AI160)</f>
        <v>2</v>
      </c>
      <c r="D160" s="15"/>
      <c r="E160" s="15"/>
      <c r="F160" s="15"/>
      <c r="G160" s="15"/>
      <c r="H160" s="15"/>
      <c r="I160" s="15"/>
      <c r="J160" s="15"/>
      <c r="K160" s="15"/>
      <c r="L160" s="7">
        <v>3</v>
      </c>
      <c r="M160" s="7">
        <v>40</v>
      </c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</row>
    <row r="161" spans="1:35" x14ac:dyDescent="0.3">
      <c r="A161" s="11" t="s">
        <v>235</v>
      </c>
      <c r="B161" s="7" t="s">
        <v>99</v>
      </c>
      <c r="C161" s="7">
        <f>COUNTA(D161:AI161)</f>
        <v>1</v>
      </c>
      <c r="D161" s="15"/>
      <c r="E161" s="15"/>
      <c r="F161" s="15"/>
      <c r="G161" s="15"/>
      <c r="H161" s="15"/>
      <c r="I161" s="15"/>
      <c r="J161" s="15"/>
      <c r="K161" s="15"/>
      <c r="L161" s="7">
        <v>1</v>
      </c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</row>
    <row r="162" spans="1:35" x14ac:dyDescent="0.3">
      <c r="A162" s="11" t="s">
        <v>236</v>
      </c>
      <c r="B162" s="7" t="s">
        <v>99</v>
      </c>
      <c r="C162" s="7">
        <f>COUNTA(D162:AI162)</f>
        <v>1</v>
      </c>
      <c r="D162" s="15"/>
      <c r="E162" s="15"/>
      <c r="F162" s="15"/>
      <c r="G162" s="7">
        <v>1</v>
      </c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</row>
    <row r="163" spans="1:35" x14ac:dyDescent="0.3">
      <c r="A163" s="11" t="s">
        <v>237</v>
      </c>
      <c r="B163" s="7" t="s">
        <v>99</v>
      </c>
      <c r="C163" s="7">
        <f>COUNTA(D163:AI163)</f>
        <v>1</v>
      </c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7">
        <v>0.2</v>
      </c>
      <c r="AF163" s="15"/>
      <c r="AG163" s="15"/>
      <c r="AH163" s="15"/>
      <c r="AI163" s="15"/>
    </row>
    <row r="164" spans="1:35" x14ac:dyDescent="0.3">
      <c r="A164" s="11" t="s">
        <v>238</v>
      </c>
      <c r="B164" s="7" t="s">
        <v>99</v>
      </c>
      <c r="C164" s="7">
        <f>COUNTA(D164:AI164)</f>
        <v>3</v>
      </c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7">
        <v>1</v>
      </c>
      <c r="X164" s="15"/>
      <c r="Y164" s="15"/>
      <c r="Z164" s="15"/>
      <c r="AA164" s="15"/>
      <c r="AB164" s="15"/>
      <c r="AC164" s="15"/>
      <c r="AD164" s="15"/>
      <c r="AE164" s="15"/>
      <c r="AF164" s="15"/>
      <c r="AG164" s="7">
        <v>5</v>
      </c>
      <c r="AH164" s="7">
        <v>0.2</v>
      </c>
      <c r="AI164" s="15"/>
    </row>
    <row r="165" spans="1:35" x14ac:dyDescent="0.3">
      <c r="A165" s="11" t="s">
        <v>239</v>
      </c>
      <c r="B165" s="7" t="s">
        <v>99</v>
      </c>
      <c r="C165" s="7">
        <f>COUNTA(D165:AI165)</f>
        <v>2</v>
      </c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7">
        <v>0.2</v>
      </c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7">
        <v>0.2</v>
      </c>
      <c r="AG165" s="15"/>
      <c r="AH165" s="15"/>
      <c r="AI165" s="15"/>
    </row>
    <row r="166" spans="1:35" x14ac:dyDescent="0.3">
      <c r="A166" s="11" t="s">
        <v>240</v>
      </c>
      <c r="B166" s="7" t="s">
        <v>99</v>
      </c>
      <c r="C166" s="7">
        <f>COUNTA(D166:AI166)</f>
        <v>2</v>
      </c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7">
        <v>0.2</v>
      </c>
      <c r="AB166" s="7">
        <v>0.2</v>
      </c>
      <c r="AC166" s="15"/>
      <c r="AD166" s="15"/>
      <c r="AE166" s="15"/>
      <c r="AF166" s="15"/>
      <c r="AG166" s="15"/>
      <c r="AH166" s="15"/>
      <c r="AI166" s="15"/>
    </row>
    <row r="167" spans="1:35" x14ac:dyDescent="0.3">
      <c r="A167" s="11" t="s">
        <v>241</v>
      </c>
      <c r="B167" s="7" t="s">
        <v>99</v>
      </c>
      <c r="C167" s="7">
        <f>COUNTA(D167:AI167)</f>
        <v>2</v>
      </c>
      <c r="D167" s="15"/>
      <c r="E167" s="15"/>
      <c r="F167" s="15"/>
      <c r="G167" s="15"/>
      <c r="H167" s="15"/>
      <c r="I167" s="15"/>
      <c r="J167" s="15"/>
      <c r="K167" s="15"/>
      <c r="L167" s="7">
        <v>0.2</v>
      </c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7">
        <v>0.2</v>
      </c>
      <c r="AG167" s="15"/>
      <c r="AH167" s="15"/>
      <c r="AI167" s="15"/>
    </row>
    <row r="168" spans="1:35" x14ac:dyDescent="0.3">
      <c r="A168" s="11" t="s">
        <v>242</v>
      </c>
      <c r="B168" s="7" t="s">
        <v>99</v>
      </c>
      <c r="C168" s="7">
        <f>COUNTA(D168:AI168)</f>
        <v>1</v>
      </c>
      <c r="D168" s="15"/>
      <c r="E168" s="7">
        <v>1</v>
      </c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</row>
    <row r="169" spans="1:35" x14ac:dyDescent="0.3">
      <c r="A169" s="11" t="s">
        <v>243</v>
      </c>
      <c r="B169" s="7" t="s">
        <v>99</v>
      </c>
      <c r="C169" s="7">
        <f>COUNTA(D169:AI169)</f>
        <v>2</v>
      </c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>
        <v>0.2</v>
      </c>
      <c r="Q169" s="7">
        <v>1</v>
      </c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</row>
    <row r="170" spans="1:35" x14ac:dyDescent="0.3">
      <c r="A170" s="11" t="s">
        <v>244</v>
      </c>
      <c r="B170" s="7" t="s">
        <v>99</v>
      </c>
      <c r="C170" s="7">
        <f>COUNTA(D170:AI170)</f>
        <v>1</v>
      </c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7">
        <v>20</v>
      </c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</row>
    <row r="171" spans="1:35" x14ac:dyDescent="0.3">
      <c r="A171" s="11" t="s">
        <v>245</v>
      </c>
      <c r="B171" s="7" t="s">
        <v>99</v>
      </c>
      <c r="C171" s="7">
        <f>COUNTA(D171:AI171)</f>
        <v>2</v>
      </c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7">
        <v>0.2</v>
      </c>
      <c r="Z171" s="7">
        <v>0.2</v>
      </c>
      <c r="AA171" s="15"/>
      <c r="AB171" s="15"/>
      <c r="AC171" s="15"/>
      <c r="AD171" s="15"/>
      <c r="AE171" s="15"/>
      <c r="AF171" s="15"/>
      <c r="AG171" s="15"/>
      <c r="AH171" s="15"/>
      <c r="AI171" s="15"/>
    </row>
    <row r="172" spans="1:35" x14ac:dyDescent="0.3">
      <c r="A172" s="11" t="s">
        <v>246</v>
      </c>
      <c r="B172" s="7" t="s">
        <v>99</v>
      </c>
      <c r="C172" s="7">
        <f>COUNTA(D172:AI172)</f>
        <v>3</v>
      </c>
      <c r="D172" s="15"/>
      <c r="E172" s="15"/>
      <c r="F172" s="15"/>
      <c r="G172" s="15"/>
      <c r="H172" s="15"/>
      <c r="I172" s="15"/>
      <c r="J172" s="15"/>
      <c r="K172" s="15"/>
      <c r="L172" s="7">
        <v>0.2</v>
      </c>
      <c r="M172" s="15"/>
      <c r="N172" s="15"/>
      <c r="O172" s="15"/>
      <c r="P172" s="7">
        <v>0.2</v>
      </c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7">
        <v>0.2</v>
      </c>
      <c r="AF172" s="15"/>
      <c r="AG172" s="15"/>
      <c r="AH172" s="15"/>
      <c r="AI172" s="15"/>
    </row>
    <row r="173" spans="1:35" x14ac:dyDescent="0.3">
      <c r="A173" s="11" t="s">
        <v>247</v>
      </c>
      <c r="B173" s="7" t="s">
        <v>99</v>
      </c>
      <c r="C173" s="7">
        <f>COUNTA(D173:AI173)</f>
        <v>1</v>
      </c>
      <c r="D173" s="15"/>
      <c r="E173" s="15"/>
      <c r="F173" s="15"/>
      <c r="G173" s="15"/>
      <c r="H173" s="15"/>
      <c r="I173" s="7">
        <v>0.2</v>
      </c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</row>
    <row r="174" spans="1:35" x14ac:dyDescent="0.3">
      <c r="A174" s="11" t="s">
        <v>248</v>
      </c>
      <c r="B174" s="7" t="s">
        <v>99</v>
      </c>
      <c r="C174" s="7">
        <f>COUNTA(D174:AI174)</f>
        <v>2</v>
      </c>
      <c r="D174" s="7">
        <v>0.2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7">
        <v>0.2</v>
      </c>
      <c r="AF174" s="15"/>
      <c r="AG174" s="15"/>
      <c r="AH174" s="15"/>
      <c r="AI174" s="15"/>
    </row>
    <row r="175" spans="1:35" x14ac:dyDescent="0.3">
      <c r="A175" s="11" t="s">
        <v>249</v>
      </c>
      <c r="B175" s="7" t="s">
        <v>99</v>
      </c>
      <c r="C175" s="7">
        <f>COUNTA(D175:AI175)</f>
        <v>8</v>
      </c>
      <c r="D175" s="15"/>
      <c r="E175" s="7">
        <v>1</v>
      </c>
      <c r="F175" s="7">
        <v>1</v>
      </c>
      <c r="G175" s="7">
        <v>1</v>
      </c>
      <c r="H175" s="15"/>
      <c r="I175" s="7">
        <v>1</v>
      </c>
      <c r="J175" s="15"/>
      <c r="K175" s="15"/>
      <c r="L175" s="15"/>
      <c r="M175" s="15"/>
      <c r="N175" s="15"/>
      <c r="O175" s="15"/>
      <c r="P175" s="7">
        <v>0.2</v>
      </c>
      <c r="Q175" s="15"/>
      <c r="R175" s="15"/>
      <c r="S175" s="15"/>
      <c r="T175" s="15"/>
      <c r="U175" s="15"/>
      <c r="V175" s="15"/>
      <c r="W175" s="7">
        <v>0.2</v>
      </c>
      <c r="X175" s="15"/>
      <c r="Y175" s="15"/>
      <c r="Z175" s="15"/>
      <c r="AA175" s="15"/>
      <c r="AB175" s="15"/>
      <c r="AC175" s="15"/>
      <c r="AD175" s="15"/>
      <c r="AE175" s="7">
        <v>1</v>
      </c>
      <c r="AF175" s="7">
        <v>0.2</v>
      </c>
      <c r="AG175" s="15"/>
      <c r="AH175" s="15"/>
      <c r="AI175" s="15"/>
    </row>
    <row r="176" spans="1:35" x14ac:dyDescent="0.3">
      <c r="A176" s="11" t="s">
        <v>250</v>
      </c>
      <c r="B176" s="7" t="s">
        <v>99</v>
      </c>
      <c r="C176" s="7">
        <f>COUNTA(D176:AI176)</f>
        <v>1</v>
      </c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7">
        <v>1</v>
      </c>
      <c r="AG176" s="15"/>
      <c r="AH176" s="15"/>
      <c r="AI176" s="15"/>
    </row>
    <row r="177" spans="1:35" x14ac:dyDescent="0.3">
      <c r="A177" s="11" t="s">
        <v>251</v>
      </c>
      <c r="B177" s="7" t="s">
        <v>99</v>
      </c>
      <c r="C177" s="7">
        <f>COUNTA(D177:AI177)</f>
        <v>1</v>
      </c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7">
        <v>0.2</v>
      </c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</row>
    <row r="178" spans="1:35" x14ac:dyDescent="0.3">
      <c r="A178" s="11" t="s">
        <v>252</v>
      </c>
      <c r="B178" s="7" t="s">
        <v>99</v>
      </c>
      <c r="C178" s="7">
        <f>COUNTA(D178:AI178)</f>
        <v>7</v>
      </c>
      <c r="D178" s="7">
        <v>0.2</v>
      </c>
      <c r="E178" s="7">
        <v>5</v>
      </c>
      <c r="F178" s="7">
        <v>1</v>
      </c>
      <c r="G178" s="15"/>
      <c r="H178" s="7">
        <v>10</v>
      </c>
      <c r="I178" s="15"/>
      <c r="J178" s="7">
        <v>0.2</v>
      </c>
      <c r="K178" s="15"/>
      <c r="L178" s="15"/>
      <c r="M178" s="15"/>
      <c r="N178" s="15"/>
      <c r="O178" s="15"/>
      <c r="P178" s="15"/>
      <c r="Q178" s="7">
        <v>0.2</v>
      </c>
      <c r="R178" s="7">
        <v>0.2</v>
      </c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</row>
    <row r="179" spans="1:35" x14ac:dyDescent="0.3">
      <c r="A179" s="11" t="s">
        <v>253</v>
      </c>
      <c r="B179" s="7" t="s">
        <v>99</v>
      </c>
      <c r="C179" s="7">
        <f>COUNTA(D179:AI179)</f>
        <v>2</v>
      </c>
      <c r="D179" s="15"/>
      <c r="E179" s="15"/>
      <c r="F179" s="15"/>
      <c r="G179" s="15"/>
      <c r="H179" s="15"/>
      <c r="I179" s="15"/>
      <c r="J179" s="15"/>
      <c r="K179" s="15"/>
      <c r="L179" s="15"/>
      <c r="M179" s="7">
        <v>0.2</v>
      </c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7">
        <v>1</v>
      </c>
      <c r="AG179" s="15"/>
      <c r="AH179" s="15"/>
      <c r="AI179" s="15"/>
    </row>
    <row r="180" spans="1:35" s="31" customFormat="1" x14ac:dyDescent="0.3">
      <c r="A180" s="11" t="s">
        <v>254</v>
      </c>
      <c r="B180" s="7" t="s">
        <v>99</v>
      </c>
      <c r="C180" s="7">
        <f>COUNTA(D180:AI180)</f>
        <v>1</v>
      </c>
      <c r="D180" s="15"/>
      <c r="E180" s="15"/>
      <c r="F180" s="15"/>
      <c r="G180" s="15"/>
      <c r="H180" s="15"/>
      <c r="I180" s="15"/>
      <c r="J180" s="15"/>
      <c r="K180" s="7">
        <v>1</v>
      </c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</row>
    <row r="181" spans="1:35" s="31" customFormat="1" x14ac:dyDescent="0.3">
      <c r="A181" s="11" t="s">
        <v>255</v>
      </c>
      <c r="B181" s="7" t="s">
        <v>99</v>
      </c>
      <c r="C181" s="7">
        <f>COUNTA(D181:AI181)</f>
        <v>2</v>
      </c>
      <c r="D181" s="7">
        <v>3</v>
      </c>
      <c r="E181" s="7">
        <v>1</v>
      </c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</row>
    <row r="182" spans="1:35" x14ac:dyDescent="0.3">
      <c r="A182" s="11" t="s">
        <v>258</v>
      </c>
      <c r="B182" s="7" t="s">
        <v>259</v>
      </c>
      <c r="C182" s="7">
        <f>COUNTA(D182:AI182)</f>
        <v>3</v>
      </c>
      <c r="D182" s="15"/>
      <c r="E182" s="15"/>
      <c r="F182" s="15"/>
      <c r="G182" s="15"/>
      <c r="H182" s="15"/>
      <c r="I182" s="15"/>
      <c r="J182" s="15"/>
      <c r="K182" s="15"/>
      <c r="L182" s="7">
        <v>25</v>
      </c>
      <c r="M182" s="7">
        <v>80</v>
      </c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7">
        <v>0.2</v>
      </c>
      <c r="AE182" s="15"/>
      <c r="AF182" s="15"/>
      <c r="AG182" s="15"/>
      <c r="AH182" s="15"/>
      <c r="AI182" s="15"/>
    </row>
    <row r="183" spans="1:35" x14ac:dyDescent="0.3">
      <c r="A183" s="11" t="s">
        <v>260</v>
      </c>
      <c r="B183" s="7" t="s">
        <v>259</v>
      </c>
      <c r="C183" s="7">
        <f>COUNTA(D183:AI183)</f>
        <v>2</v>
      </c>
      <c r="D183" s="15"/>
      <c r="E183" s="15"/>
      <c r="F183" s="15"/>
      <c r="G183" s="7">
        <v>10</v>
      </c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7">
        <v>1</v>
      </c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35" x14ac:dyDescent="0.3">
      <c r="A184" s="11" t="s">
        <v>261</v>
      </c>
      <c r="B184" s="7" t="s">
        <v>259</v>
      </c>
      <c r="C184" s="7">
        <f>COUNTA(D184:AI184)</f>
        <v>3</v>
      </c>
      <c r="D184" s="15"/>
      <c r="E184" s="15"/>
      <c r="F184" s="15"/>
      <c r="G184" s="15"/>
      <c r="H184" s="15"/>
      <c r="I184" s="15"/>
      <c r="J184" s="15"/>
      <c r="K184" s="15"/>
      <c r="L184" s="7">
        <v>0.2</v>
      </c>
      <c r="M184" s="15"/>
      <c r="N184" s="15"/>
      <c r="O184" s="15"/>
      <c r="P184" s="15"/>
      <c r="Q184" s="15"/>
      <c r="R184" s="15"/>
      <c r="S184" s="7">
        <v>0.2</v>
      </c>
      <c r="T184" s="7">
        <v>0.2</v>
      </c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x14ac:dyDescent="0.3">
      <c r="A185" s="11" t="s">
        <v>262</v>
      </c>
      <c r="B185" s="7" t="s">
        <v>259</v>
      </c>
      <c r="C185" s="7">
        <f>COUNTA(D185:AI185)</f>
        <v>2</v>
      </c>
      <c r="D185" s="15"/>
      <c r="E185" s="15"/>
      <c r="F185" s="15"/>
      <c r="G185" s="15"/>
      <c r="H185" s="15"/>
      <c r="I185" s="15"/>
      <c r="J185" s="15"/>
      <c r="K185" s="15"/>
      <c r="L185" s="7">
        <v>0.2</v>
      </c>
      <c r="M185" s="15"/>
      <c r="N185" s="15"/>
      <c r="O185" s="15"/>
      <c r="P185" s="15"/>
      <c r="Q185" s="15"/>
      <c r="R185" s="15"/>
      <c r="S185" s="7">
        <v>0.2</v>
      </c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1:35" x14ac:dyDescent="0.3">
      <c r="A186" s="11" t="s">
        <v>264</v>
      </c>
      <c r="B186" s="7" t="s">
        <v>259</v>
      </c>
      <c r="C186" s="7">
        <f>COUNTA(D186:AI186)</f>
        <v>1</v>
      </c>
      <c r="D186" s="15"/>
      <c r="E186" s="15"/>
      <c r="F186" s="15"/>
      <c r="G186" s="15"/>
      <c r="H186" s="15"/>
      <c r="I186" s="15"/>
      <c r="J186" s="15"/>
      <c r="K186" s="7">
        <v>20</v>
      </c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</row>
  </sheetData>
  <sortState ref="A33:AI184">
    <sortCondition sortBy="cellColor" ref="A33:A184" dxfId="1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"/>
  <sheetViews>
    <sheetView workbookViewId="0">
      <selection activeCell="B1" sqref="B1:E1048576"/>
    </sheetView>
  </sheetViews>
  <sheetFormatPr baseColWidth="10" defaultRowHeight="14.4" x14ac:dyDescent="0.3"/>
  <sheetData>
    <row r="3" spans="1:18" x14ac:dyDescent="0.3">
      <c r="A3" s="34">
        <v>1</v>
      </c>
      <c r="B3" s="34">
        <v>2</v>
      </c>
      <c r="C3" s="34">
        <v>2</v>
      </c>
      <c r="D3" s="34">
        <v>2</v>
      </c>
      <c r="E3" s="34">
        <v>2</v>
      </c>
      <c r="F3" s="34">
        <v>3</v>
      </c>
      <c r="G3" s="34">
        <v>3</v>
      </c>
      <c r="H3" s="34">
        <v>3</v>
      </c>
      <c r="I3" s="34">
        <v>4</v>
      </c>
      <c r="J3" s="34">
        <v>4</v>
      </c>
      <c r="K3" s="34">
        <v>4</v>
      </c>
      <c r="L3" s="34">
        <v>4</v>
      </c>
      <c r="M3" s="34">
        <v>5</v>
      </c>
      <c r="N3" s="34">
        <v>5</v>
      </c>
      <c r="O3" s="34">
        <v>6</v>
      </c>
      <c r="P3" s="34">
        <v>8</v>
      </c>
      <c r="Q3" s="34">
        <v>9</v>
      </c>
      <c r="R3">
        <f>SUM(A3:Q3)/17</f>
        <v>3.9411764705882355</v>
      </c>
    </row>
  </sheetData>
  <sortState columnSort="1" ref="A3:Q3">
    <sortCondition ref="A3:Q3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sqref="A1:S33"/>
    </sheetView>
  </sheetViews>
  <sheetFormatPr baseColWidth="10" defaultRowHeight="14.4" x14ac:dyDescent="0.3"/>
  <sheetData>
    <row r="1" spans="1:19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</row>
    <row r="2" spans="1:19" ht="43.2" x14ac:dyDescent="0.3">
      <c r="A2" s="1" t="s">
        <v>19</v>
      </c>
      <c r="B2" s="1" t="s">
        <v>20</v>
      </c>
      <c r="C2" s="2">
        <v>10</v>
      </c>
      <c r="D2" s="1" t="s">
        <v>21</v>
      </c>
      <c r="E2" s="1" t="s">
        <v>22</v>
      </c>
      <c r="F2" s="1" t="s">
        <v>23</v>
      </c>
      <c r="G2" s="2">
        <v>295</v>
      </c>
      <c r="H2" s="1" t="s">
        <v>24</v>
      </c>
      <c r="I2" s="5"/>
      <c r="J2" s="5"/>
      <c r="K2" s="5"/>
      <c r="L2" s="5"/>
      <c r="M2" s="5"/>
      <c r="N2" s="5"/>
      <c r="O2" s="5"/>
      <c r="P2" s="2">
        <v>75</v>
      </c>
      <c r="Q2" s="2">
        <v>3</v>
      </c>
      <c r="R2" s="1" t="s">
        <v>25</v>
      </c>
      <c r="S2" s="3">
        <v>38548</v>
      </c>
    </row>
    <row r="3" spans="1:19" ht="43.2" x14ac:dyDescent="0.3">
      <c r="A3" s="1" t="s">
        <v>26</v>
      </c>
      <c r="B3" s="1" t="s">
        <v>20</v>
      </c>
      <c r="C3" s="2">
        <v>11</v>
      </c>
      <c r="D3" s="1" t="s">
        <v>21</v>
      </c>
      <c r="E3" s="1" t="s">
        <v>22</v>
      </c>
      <c r="F3" s="1" t="s">
        <v>23</v>
      </c>
      <c r="G3" s="2">
        <v>295</v>
      </c>
      <c r="H3" s="1" t="s">
        <v>24</v>
      </c>
      <c r="I3" s="5"/>
      <c r="J3" s="5"/>
      <c r="K3" s="5"/>
      <c r="L3" s="5"/>
      <c r="M3" s="5"/>
      <c r="N3" s="5"/>
      <c r="O3" s="5"/>
      <c r="P3" s="2">
        <v>50</v>
      </c>
      <c r="Q3" s="5"/>
      <c r="R3" s="1" t="s">
        <v>25</v>
      </c>
      <c r="S3" s="3">
        <v>38548</v>
      </c>
    </row>
    <row r="4" spans="1:19" ht="57.6" x14ac:dyDescent="0.3">
      <c r="A4" s="1" t="s">
        <v>27</v>
      </c>
      <c r="B4" s="1" t="s">
        <v>28</v>
      </c>
      <c r="C4" s="2">
        <v>14</v>
      </c>
      <c r="D4" s="1" t="s">
        <v>29</v>
      </c>
      <c r="E4" s="1" t="s">
        <v>30</v>
      </c>
      <c r="F4" s="1" t="s">
        <v>31</v>
      </c>
      <c r="G4" s="2">
        <v>128</v>
      </c>
      <c r="H4" s="1" t="s">
        <v>24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90</v>
      </c>
      <c r="O4" s="2">
        <v>1.5</v>
      </c>
      <c r="P4" s="2">
        <v>0</v>
      </c>
      <c r="Q4" s="2">
        <v>0</v>
      </c>
      <c r="R4" s="1" t="s">
        <v>32</v>
      </c>
      <c r="S4" s="3">
        <v>37081</v>
      </c>
    </row>
    <row r="5" spans="1:19" ht="100.8" x14ac:dyDescent="0.3">
      <c r="A5" s="1" t="s">
        <v>33</v>
      </c>
      <c r="B5" s="1" t="s">
        <v>28</v>
      </c>
      <c r="C5" s="2">
        <v>15</v>
      </c>
      <c r="D5" s="1" t="s">
        <v>29</v>
      </c>
      <c r="E5" s="1" t="s">
        <v>30</v>
      </c>
      <c r="F5" s="1" t="s">
        <v>23</v>
      </c>
      <c r="G5" s="2">
        <v>128</v>
      </c>
      <c r="H5" s="1" t="s">
        <v>34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1.3</v>
      </c>
      <c r="P5" s="2">
        <v>90</v>
      </c>
      <c r="Q5" s="2">
        <v>0</v>
      </c>
      <c r="R5" s="1" t="s">
        <v>35</v>
      </c>
      <c r="S5" s="3">
        <v>37081</v>
      </c>
    </row>
    <row r="6" spans="1:19" ht="172.8" x14ac:dyDescent="0.3">
      <c r="A6" s="1" t="s">
        <v>36</v>
      </c>
      <c r="B6" s="1" t="s">
        <v>28</v>
      </c>
      <c r="C6" s="2">
        <v>16</v>
      </c>
      <c r="D6" s="1" t="s">
        <v>29</v>
      </c>
      <c r="E6" s="1" t="s">
        <v>30</v>
      </c>
      <c r="F6" s="1" t="s">
        <v>23</v>
      </c>
      <c r="G6" s="2">
        <v>128</v>
      </c>
      <c r="H6" s="1" t="s">
        <v>34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0.6</v>
      </c>
      <c r="P6" s="2">
        <v>85</v>
      </c>
      <c r="Q6" s="2">
        <v>0</v>
      </c>
      <c r="R6" s="1" t="s">
        <v>37</v>
      </c>
      <c r="S6" s="3">
        <v>37166</v>
      </c>
    </row>
    <row r="7" spans="1:19" ht="115.2" x14ac:dyDescent="0.3">
      <c r="A7" s="1" t="s">
        <v>38</v>
      </c>
      <c r="B7" s="1" t="s">
        <v>28</v>
      </c>
      <c r="C7" s="2">
        <v>22</v>
      </c>
      <c r="D7" s="1" t="s">
        <v>29</v>
      </c>
      <c r="E7" s="1" t="s">
        <v>30</v>
      </c>
      <c r="F7" s="1" t="s">
        <v>23</v>
      </c>
      <c r="G7" s="2">
        <v>128</v>
      </c>
      <c r="H7" s="1" t="s">
        <v>24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0.5</v>
      </c>
      <c r="P7" s="2">
        <v>40</v>
      </c>
      <c r="Q7" s="2">
        <v>0</v>
      </c>
      <c r="R7" s="1" t="s">
        <v>39</v>
      </c>
      <c r="S7" s="3">
        <v>37166</v>
      </c>
    </row>
    <row r="8" spans="1:19" ht="43.2" x14ac:dyDescent="0.3">
      <c r="A8" s="1" t="s">
        <v>40</v>
      </c>
      <c r="B8" s="1" t="s">
        <v>28</v>
      </c>
      <c r="C8" s="2">
        <v>23</v>
      </c>
      <c r="D8" s="1" t="s">
        <v>29</v>
      </c>
      <c r="E8" s="1" t="s">
        <v>30</v>
      </c>
      <c r="F8" s="1" t="s">
        <v>31</v>
      </c>
      <c r="G8" s="2">
        <v>128</v>
      </c>
      <c r="H8" s="1" t="s">
        <v>24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30</v>
      </c>
      <c r="Q8" s="2">
        <v>0</v>
      </c>
      <c r="R8" s="1" t="s">
        <v>41</v>
      </c>
      <c r="S8" s="3">
        <v>37166</v>
      </c>
    </row>
    <row r="9" spans="1:19" ht="57.6" x14ac:dyDescent="0.3">
      <c r="A9" s="1" t="s">
        <v>42</v>
      </c>
      <c r="B9" s="1" t="s">
        <v>43</v>
      </c>
      <c r="C9" s="2">
        <v>8</v>
      </c>
      <c r="D9" s="1" t="s">
        <v>44</v>
      </c>
      <c r="E9" s="1" t="s">
        <v>30</v>
      </c>
      <c r="F9" s="1" t="s">
        <v>23</v>
      </c>
      <c r="G9" s="2">
        <v>302</v>
      </c>
      <c r="H9" s="1" t="s">
        <v>34</v>
      </c>
      <c r="I9" s="5"/>
      <c r="J9" s="5"/>
      <c r="K9" s="5"/>
      <c r="L9" s="5"/>
      <c r="M9" s="5"/>
      <c r="N9" s="5"/>
      <c r="O9" s="2">
        <v>0.8</v>
      </c>
      <c r="P9" s="2">
        <v>50</v>
      </c>
      <c r="Q9" s="2">
        <v>1</v>
      </c>
      <c r="R9" s="1" t="s">
        <v>45</v>
      </c>
      <c r="S9" s="3">
        <v>39003</v>
      </c>
    </row>
    <row r="10" spans="1:19" ht="57.6" x14ac:dyDescent="0.3">
      <c r="A10" s="1" t="s">
        <v>46</v>
      </c>
      <c r="B10" s="1" t="s">
        <v>43</v>
      </c>
      <c r="C10" s="2">
        <v>9</v>
      </c>
      <c r="D10" s="1" t="s">
        <v>44</v>
      </c>
      <c r="E10" s="1" t="s">
        <v>30</v>
      </c>
      <c r="F10" s="1" t="s">
        <v>23</v>
      </c>
      <c r="G10" s="2">
        <v>302</v>
      </c>
      <c r="H10" s="1" t="s">
        <v>24</v>
      </c>
      <c r="I10" s="5"/>
      <c r="J10" s="5"/>
      <c r="K10" s="5"/>
      <c r="L10" s="5"/>
      <c r="M10" s="5"/>
      <c r="N10" s="5"/>
      <c r="O10" s="2">
        <v>0.5</v>
      </c>
      <c r="P10" s="2">
        <v>15</v>
      </c>
      <c r="Q10" s="2">
        <v>1</v>
      </c>
      <c r="R10" s="1" t="s">
        <v>45</v>
      </c>
      <c r="S10" s="3">
        <v>39003</v>
      </c>
    </row>
    <row r="11" spans="1:19" ht="43.2" x14ac:dyDescent="0.3">
      <c r="A11" s="1" t="s">
        <v>47</v>
      </c>
      <c r="B11" s="1" t="s">
        <v>48</v>
      </c>
      <c r="C11" s="2">
        <v>10</v>
      </c>
      <c r="D11" s="1" t="s">
        <v>49</v>
      </c>
      <c r="E11" s="1" t="s">
        <v>30</v>
      </c>
      <c r="F11" s="1" t="s">
        <v>50</v>
      </c>
      <c r="G11" s="2">
        <v>280</v>
      </c>
      <c r="H11" s="1" t="s">
        <v>24</v>
      </c>
      <c r="I11" s="5"/>
      <c r="J11" s="5"/>
      <c r="K11" s="5"/>
      <c r="L11" s="5"/>
      <c r="M11" s="5"/>
      <c r="N11" s="5"/>
      <c r="O11" s="2">
        <v>0.4</v>
      </c>
      <c r="P11" s="2">
        <v>50</v>
      </c>
      <c r="Q11" s="5"/>
      <c r="R11" s="1" t="s">
        <v>51</v>
      </c>
      <c r="S11" s="3">
        <v>39325</v>
      </c>
    </row>
    <row r="12" spans="1:19" ht="43.2" x14ac:dyDescent="0.3">
      <c r="A12" s="1" t="s">
        <v>52</v>
      </c>
      <c r="B12" s="1" t="s">
        <v>48</v>
      </c>
      <c r="C12" s="2">
        <v>11</v>
      </c>
      <c r="D12" s="1" t="s">
        <v>49</v>
      </c>
      <c r="E12" s="1" t="s">
        <v>30</v>
      </c>
      <c r="F12" s="1" t="s">
        <v>50</v>
      </c>
      <c r="G12" s="2">
        <v>280</v>
      </c>
      <c r="H12" s="1" t="s">
        <v>24</v>
      </c>
      <c r="I12" s="5"/>
      <c r="J12" s="5"/>
      <c r="K12" s="5"/>
      <c r="L12" s="5"/>
      <c r="M12" s="5"/>
      <c r="N12" s="5"/>
      <c r="O12" s="2">
        <v>1.2</v>
      </c>
      <c r="P12" s="2">
        <v>75</v>
      </c>
      <c r="Q12" s="2">
        <v>10</v>
      </c>
      <c r="R12" s="1" t="s">
        <v>51</v>
      </c>
      <c r="S12" s="3">
        <v>39325</v>
      </c>
    </row>
    <row r="13" spans="1:19" ht="43.2" x14ac:dyDescent="0.3">
      <c r="A13" s="1" t="s">
        <v>53</v>
      </c>
      <c r="B13" s="1" t="s">
        <v>48</v>
      </c>
      <c r="C13" s="2">
        <v>5</v>
      </c>
      <c r="D13" s="1" t="s">
        <v>49</v>
      </c>
      <c r="E13" s="1" t="s">
        <v>30</v>
      </c>
      <c r="F13" s="1" t="s">
        <v>50</v>
      </c>
      <c r="G13" s="2">
        <v>279</v>
      </c>
      <c r="H13" s="1" t="s">
        <v>24</v>
      </c>
      <c r="I13" s="5"/>
      <c r="J13" s="5"/>
      <c r="K13" s="5"/>
      <c r="L13" s="5"/>
      <c r="M13" s="5"/>
      <c r="N13" s="5"/>
      <c r="O13" s="2">
        <v>1.1000000000000001</v>
      </c>
      <c r="P13" s="2">
        <v>70</v>
      </c>
      <c r="Q13" s="2">
        <v>5</v>
      </c>
      <c r="R13" s="1" t="s">
        <v>51</v>
      </c>
      <c r="S13" s="3">
        <v>39325</v>
      </c>
    </row>
    <row r="14" spans="1:19" ht="43.2" x14ac:dyDescent="0.3">
      <c r="A14" s="1" t="s">
        <v>54</v>
      </c>
      <c r="B14" s="1" t="s">
        <v>48</v>
      </c>
      <c r="C14" s="2">
        <v>6</v>
      </c>
      <c r="D14" s="1" t="s">
        <v>49</v>
      </c>
      <c r="E14" s="1" t="s">
        <v>30</v>
      </c>
      <c r="F14" s="1" t="s">
        <v>50</v>
      </c>
      <c r="G14" s="2">
        <v>279</v>
      </c>
      <c r="H14" s="1" t="s">
        <v>24</v>
      </c>
      <c r="I14" s="5"/>
      <c r="J14" s="5"/>
      <c r="K14" s="5"/>
      <c r="L14" s="5"/>
      <c r="M14" s="5"/>
      <c r="N14" s="5"/>
      <c r="O14" s="2">
        <v>0.7</v>
      </c>
      <c r="P14" s="2">
        <v>70</v>
      </c>
      <c r="Q14" s="2">
        <v>20</v>
      </c>
      <c r="R14" s="1" t="s">
        <v>55</v>
      </c>
      <c r="S14" s="3">
        <v>39325</v>
      </c>
    </row>
    <row r="15" spans="1:19" ht="43.2" x14ac:dyDescent="0.3">
      <c r="A15" s="1" t="s">
        <v>56</v>
      </c>
      <c r="B15" s="1" t="s">
        <v>48</v>
      </c>
      <c r="C15" s="2">
        <v>7</v>
      </c>
      <c r="D15" s="1" t="s">
        <v>49</v>
      </c>
      <c r="E15" s="1" t="s">
        <v>30</v>
      </c>
      <c r="F15" s="1" t="s">
        <v>50</v>
      </c>
      <c r="G15" s="2">
        <v>279</v>
      </c>
      <c r="H15" s="1" t="s">
        <v>24</v>
      </c>
      <c r="I15" s="5"/>
      <c r="J15" s="5"/>
      <c r="K15" s="5"/>
      <c r="L15" s="5"/>
      <c r="M15" s="5"/>
      <c r="N15" s="5"/>
      <c r="O15" s="2">
        <v>0.7</v>
      </c>
      <c r="P15" s="2">
        <v>30</v>
      </c>
      <c r="Q15" s="2">
        <v>10</v>
      </c>
      <c r="R15" s="1" t="s">
        <v>51</v>
      </c>
      <c r="S15" s="3">
        <v>39325</v>
      </c>
    </row>
    <row r="16" spans="1:19" ht="43.2" x14ac:dyDescent="0.3">
      <c r="A16" s="1" t="s">
        <v>57</v>
      </c>
      <c r="B16" s="1" t="s">
        <v>48</v>
      </c>
      <c r="C16" s="2">
        <v>8</v>
      </c>
      <c r="D16" s="1" t="s">
        <v>49</v>
      </c>
      <c r="E16" s="1" t="s">
        <v>30</v>
      </c>
      <c r="F16" s="1" t="s">
        <v>50</v>
      </c>
      <c r="G16" s="2">
        <v>279</v>
      </c>
      <c r="H16" s="1" t="s">
        <v>24</v>
      </c>
      <c r="I16" s="5"/>
      <c r="J16" s="5"/>
      <c r="K16" s="5"/>
      <c r="L16" s="5"/>
      <c r="M16" s="5"/>
      <c r="N16" s="5"/>
      <c r="O16" s="2">
        <v>0.6</v>
      </c>
      <c r="P16" s="2">
        <v>75</v>
      </c>
      <c r="Q16" s="2">
        <v>20</v>
      </c>
      <c r="R16" s="1" t="s">
        <v>51</v>
      </c>
      <c r="S16" s="3">
        <v>39325</v>
      </c>
    </row>
    <row r="17" spans="1:19" ht="43.2" x14ac:dyDescent="0.3">
      <c r="A17" s="1" t="s">
        <v>58</v>
      </c>
      <c r="B17" s="1" t="s">
        <v>48</v>
      </c>
      <c r="C17" s="2">
        <v>9</v>
      </c>
      <c r="D17" s="1" t="s">
        <v>49</v>
      </c>
      <c r="E17" s="1" t="s">
        <v>30</v>
      </c>
      <c r="F17" s="1" t="s">
        <v>50</v>
      </c>
      <c r="G17" s="2">
        <v>279</v>
      </c>
      <c r="H17" s="1" t="s">
        <v>24</v>
      </c>
      <c r="I17" s="5"/>
      <c r="J17" s="5"/>
      <c r="K17" s="5"/>
      <c r="L17" s="5"/>
      <c r="M17" s="5"/>
      <c r="N17" s="5"/>
      <c r="O17" s="2">
        <v>0.5</v>
      </c>
      <c r="P17" s="2">
        <v>10</v>
      </c>
      <c r="Q17" s="2">
        <v>3</v>
      </c>
      <c r="R17" s="1" t="s">
        <v>51</v>
      </c>
      <c r="S17" s="3">
        <v>39325</v>
      </c>
    </row>
    <row r="18" spans="1:19" ht="43.2" x14ac:dyDescent="0.3">
      <c r="A18" s="1" t="s">
        <v>59</v>
      </c>
      <c r="B18" s="1" t="s">
        <v>60</v>
      </c>
      <c r="C18" s="2">
        <v>20</v>
      </c>
      <c r="D18" s="1" t="s">
        <v>61</v>
      </c>
      <c r="E18" s="1" t="s">
        <v>30</v>
      </c>
      <c r="F18" s="1" t="s">
        <v>23</v>
      </c>
      <c r="G18" s="2">
        <v>107</v>
      </c>
      <c r="H18" s="1" t="s">
        <v>24</v>
      </c>
      <c r="I18" s="5"/>
      <c r="J18" s="5"/>
      <c r="K18" s="5"/>
      <c r="L18" s="5"/>
      <c r="M18" s="5"/>
      <c r="N18" s="5"/>
      <c r="O18" s="2">
        <v>0.3</v>
      </c>
      <c r="P18" s="2">
        <v>75</v>
      </c>
      <c r="Q18" s="2">
        <v>0</v>
      </c>
      <c r="R18" s="1" t="s">
        <v>62</v>
      </c>
      <c r="S18" s="3">
        <v>40029</v>
      </c>
    </row>
    <row r="19" spans="1:19" ht="57.6" x14ac:dyDescent="0.3">
      <c r="A19" s="1" t="s">
        <v>63</v>
      </c>
      <c r="B19" s="1" t="s">
        <v>60</v>
      </c>
      <c r="C19" s="2">
        <v>21</v>
      </c>
      <c r="D19" s="1" t="s">
        <v>61</v>
      </c>
      <c r="E19" s="1" t="s">
        <v>30</v>
      </c>
      <c r="F19" s="1" t="s">
        <v>23</v>
      </c>
      <c r="G19" s="2">
        <v>107</v>
      </c>
      <c r="H19" s="1" t="s">
        <v>24</v>
      </c>
      <c r="I19" s="5"/>
      <c r="J19" s="5"/>
      <c r="K19" s="5"/>
      <c r="L19" s="5"/>
      <c r="M19" s="5"/>
      <c r="N19" s="5"/>
      <c r="O19" s="2">
        <v>0.3</v>
      </c>
      <c r="P19" s="2">
        <v>45</v>
      </c>
      <c r="Q19" s="2">
        <v>0</v>
      </c>
      <c r="R19" s="1" t="s">
        <v>64</v>
      </c>
      <c r="S19" s="3">
        <v>40029</v>
      </c>
    </row>
    <row r="20" spans="1:19" ht="57.6" x14ac:dyDescent="0.3">
      <c r="A20" s="1" t="s">
        <v>65</v>
      </c>
      <c r="B20" s="1" t="s">
        <v>60</v>
      </c>
      <c r="C20" s="2">
        <v>22</v>
      </c>
      <c r="D20" s="1" t="s">
        <v>61</v>
      </c>
      <c r="E20" s="1" t="s">
        <v>30</v>
      </c>
      <c r="F20" s="1" t="s">
        <v>31</v>
      </c>
      <c r="G20" s="2">
        <v>108</v>
      </c>
      <c r="H20" s="1" t="s">
        <v>24</v>
      </c>
      <c r="I20" s="5"/>
      <c r="J20" s="5"/>
      <c r="K20" s="5"/>
      <c r="L20" s="5"/>
      <c r="M20" s="5"/>
      <c r="N20" s="5"/>
      <c r="O20" s="2">
        <v>0.25</v>
      </c>
      <c r="P20" s="2">
        <v>18</v>
      </c>
      <c r="Q20" s="2">
        <v>0</v>
      </c>
      <c r="R20" s="1" t="s">
        <v>64</v>
      </c>
      <c r="S20" s="3">
        <v>40039</v>
      </c>
    </row>
    <row r="21" spans="1:19" ht="57.6" x14ac:dyDescent="0.3">
      <c r="A21" s="1" t="s">
        <v>66</v>
      </c>
      <c r="B21" s="1" t="s">
        <v>60</v>
      </c>
      <c r="C21" s="2">
        <v>23</v>
      </c>
      <c r="D21" s="1" t="s">
        <v>61</v>
      </c>
      <c r="E21" s="1" t="s">
        <v>30</v>
      </c>
      <c r="F21" s="1" t="s">
        <v>23</v>
      </c>
      <c r="G21" s="2">
        <v>107</v>
      </c>
      <c r="H21" s="1" t="s">
        <v>24</v>
      </c>
      <c r="I21" s="5"/>
      <c r="J21" s="5"/>
      <c r="K21" s="5"/>
      <c r="L21" s="5"/>
      <c r="M21" s="5"/>
      <c r="N21" s="5"/>
      <c r="O21" s="2">
        <v>0.35</v>
      </c>
      <c r="P21" s="2">
        <v>25</v>
      </c>
      <c r="Q21" s="2">
        <v>0</v>
      </c>
      <c r="R21" s="1" t="s">
        <v>64</v>
      </c>
      <c r="S21" s="3">
        <v>40039</v>
      </c>
    </row>
    <row r="22" spans="1:19" ht="57.6" x14ac:dyDescent="0.3">
      <c r="A22" s="1" t="s">
        <v>67</v>
      </c>
      <c r="B22" s="1" t="s">
        <v>60</v>
      </c>
      <c r="C22" s="2">
        <v>24</v>
      </c>
      <c r="D22" s="1" t="s">
        <v>61</v>
      </c>
      <c r="E22" s="1" t="s">
        <v>30</v>
      </c>
      <c r="F22" s="1" t="s">
        <v>31</v>
      </c>
      <c r="G22" s="2">
        <v>107</v>
      </c>
      <c r="H22" s="1" t="s">
        <v>24</v>
      </c>
      <c r="I22" s="5"/>
      <c r="J22" s="5"/>
      <c r="K22" s="5"/>
      <c r="L22" s="5"/>
      <c r="M22" s="5"/>
      <c r="N22" s="5"/>
      <c r="O22" s="2">
        <v>0.5</v>
      </c>
      <c r="P22" s="2">
        <v>20</v>
      </c>
      <c r="Q22" s="2">
        <v>0</v>
      </c>
      <c r="R22" s="1" t="s">
        <v>64</v>
      </c>
      <c r="S22" s="3">
        <v>40039</v>
      </c>
    </row>
    <row r="23" spans="1:19" ht="43.2" x14ac:dyDescent="0.3">
      <c r="A23" s="1" t="s">
        <v>68</v>
      </c>
      <c r="B23" s="1" t="s">
        <v>69</v>
      </c>
      <c r="C23" s="2">
        <v>11</v>
      </c>
      <c r="D23" s="1" t="s">
        <v>70</v>
      </c>
      <c r="E23" s="1" t="s">
        <v>30</v>
      </c>
      <c r="F23" s="1" t="s">
        <v>31</v>
      </c>
      <c r="G23" s="2">
        <v>330</v>
      </c>
      <c r="H23" s="1" t="s">
        <v>71</v>
      </c>
      <c r="I23" s="5"/>
      <c r="J23" s="5"/>
      <c r="K23" s="5"/>
      <c r="L23" s="5"/>
      <c r="M23" s="5"/>
      <c r="N23" s="5"/>
      <c r="O23" s="2">
        <v>0.1</v>
      </c>
      <c r="P23" s="2">
        <v>85</v>
      </c>
      <c r="Q23" s="5"/>
      <c r="R23" s="1" t="s">
        <v>72</v>
      </c>
      <c r="S23" s="3">
        <v>37797</v>
      </c>
    </row>
    <row r="24" spans="1:19" ht="43.2" x14ac:dyDescent="0.3">
      <c r="A24" s="1" t="s">
        <v>73</v>
      </c>
      <c r="B24" s="1" t="s">
        <v>74</v>
      </c>
      <c r="C24" s="2">
        <v>8</v>
      </c>
      <c r="D24" s="1" t="s">
        <v>75</v>
      </c>
      <c r="E24" s="1" t="s">
        <v>22</v>
      </c>
      <c r="F24" s="1" t="s">
        <v>50</v>
      </c>
      <c r="G24" s="2">
        <v>94</v>
      </c>
      <c r="H24" s="1" t="s">
        <v>24</v>
      </c>
      <c r="I24" s="5"/>
      <c r="J24" s="5"/>
      <c r="K24" s="5"/>
      <c r="L24" s="5"/>
      <c r="M24" s="5"/>
      <c r="N24" s="5"/>
      <c r="O24" s="2">
        <v>0.2</v>
      </c>
      <c r="P24" s="2">
        <v>85</v>
      </c>
      <c r="Q24" s="2">
        <v>20</v>
      </c>
      <c r="R24" s="1" t="s">
        <v>76</v>
      </c>
      <c r="S24" s="3">
        <v>37502</v>
      </c>
    </row>
    <row r="25" spans="1:19" ht="86.4" x14ac:dyDescent="0.3">
      <c r="A25" s="1" t="s">
        <v>77</v>
      </c>
      <c r="B25" s="1" t="s">
        <v>78</v>
      </c>
      <c r="C25" s="2">
        <v>4</v>
      </c>
      <c r="D25" s="1" t="s">
        <v>79</v>
      </c>
      <c r="E25" s="1" t="s">
        <v>30</v>
      </c>
      <c r="F25" s="1" t="s">
        <v>23</v>
      </c>
      <c r="G25" s="2">
        <v>95</v>
      </c>
      <c r="H25" s="1" t="s">
        <v>24</v>
      </c>
      <c r="I25" s="5"/>
      <c r="J25" s="5"/>
      <c r="K25" s="5"/>
      <c r="L25" s="5"/>
      <c r="M25" s="5"/>
      <c r="N25" s="5"/>
      <c r="O25" s="2">
        <v>0.1</v>
      </c>
      <c r="P25" s="2">
        <v>8</v>
      </c>
      <c r="Q25" s="5"/>
      <c r="R25" s="1" t="s">
        <v>80</v>
      </c>
      <c r="S25" s="3">
        <v>38208</v>
      </c>
    </row>
    <row r="26" spans="1:19" ht="86.4" x14ac:dyDescent="0.3">
      <c r="A26" s="1" t="s">
        <v>81</v>
      </c>
      <c r="B26" s="1" t="s">
        <v>78</v>
      </c>
      <c r="C26" s="2">
        <v>8</v>
      </c>
      <c r="D26" s="1" t="s">
        <v>79</v>
      </c>
      <c r="E26" s="1" t="s">
        <v>30</v>
      </c>
      <c r="F26" s="1" t="s">
        <v>23</v>
      </c>
      <c r="G26" s="2">
        <v>95</v>
      </c>
      <c r="H26" s="1" t="s">
        <v>24</v>
      </c>
      <c r="I26" s="5"/>
      <c r="J26" s="5"/>
      <c r="K26" s="5"/>
      <c r="L26" s="5"/>
      <c r="M26" s="5"/>
      <c r="N26" s="5"/>
      <c r="O26" s="2">
        <v>0.3</v>
      </c>
      <c r="P26" s="2">
        <v>50</v>
      </c>
      <c r="Q26" s="2">
        <v>3</v>
      </c>
      <c r="R26" s="1" t="s">
        <v>82</v>
      </c>
      <c r="S26" s="3">
        <v>38260</v>
      </c>
    </row>
    <row r="27" spans="1:19" ht="86.4" x14ac:dyDescent="0.3">
      <c r="A27" s="1" t="s">
        <v>83</v>
      </c>
      <c r="B27" s="1" t="s">
        <v>78</v>
      </c>
      <c r="C27" s="2">
        <v>82011</v>
      </c>
      <c r="D27" s="1" t="s">
        <v>79</v>
      </c>
      <c r="E27" s="1" t="s">
        <v>30</v>
      </c>
      <c r="F27" s="1" t="s">
        <v>23</v>
      </c>
      <c r="G27" s="2">
        <v>95</v>
      </c>
      <c r="H27" s="1" t="s">
        <v>24</v>
      </c>
      <c r="I27" s="5"/>
      <c r="J27" s="5"/>
      <c r="K27" s="5"/>
      <c r="L27" s="5"/>
      <c r="M27" s="5"/>
      <c r="N27" s="5"/>
      <c r="O27" s="2">
        <v>0.3</v>
      </c>
      <c r="P27" s="2">
        <v>60</v>
      </c>
      <c r="Q27" s="5"/>
      <c r="R27" s="1" t="s">
        <v>82</v>
      </c>
      <c r="S27" s="3">
        <v>40793</v>
      </c>
    </row>
    <row r="28" spans="1:19" ht="43.2" x14ac:dyDescent="0.3">
      <c r="A28" s="1" t="s">
        <v>84</v>
      </c>
      <c r="B28" s="1" t="s">
        <v>85</v>
      </c>
      <c r="C28" s="2">
        <v>113</v>
      </c>
      <c r="D28" s="1" t="s">
        <v>86</v>
      </c>
      <c r="E28" s="1" t="s">
        <v>30</v>
      </c>
      <c r="F28" s="1" t="s">
        <v>23</v>
      </c>
      <c r="G28" s="2">
        <v>135</v>
      </c>
      <c r="H28" s="1" t="s">
        <v>87</v>
      </c>
      <c r="I28" s="5"/>
      <c r="J28" s="5"/>
      <c r="K28" s="5"/>
      <c r="L28" s="5"/>
      <c r="M28" s="5"/>
      <c r="N28" s="5"/>
      <c r="O28" s="2">
        <v>0.3</v>
      </c>
      <c r="P28" s="2">
        <v>25</v>
      </c>
      <c r="Q28" s="2">
        <v>1</v>
      </c>
      <c r="R28" s="1" t="s">
        <v>72</v>
      </c>
      <c r="S28" s="3">
        <v>40389</v>
      </c>
    </row>
    <row r="29" spans="1:19" ht="28.8" x14ac:dyDescent="0.3">
      <c r="A29" s="1" t="s">
        <v>88</v>
      </c>
      <c r="B29" s="1" t="s">
        <v>85</v>
      </c>
      <c r="C29" s="2">
        <v>114</v>
      </c>
      <c r="D29" s="1" t="s">
        <v>86</v>
      </c>
      <c r="E29" s="1" t="s">
        <v>30</v>
      </c>
      <c r="F29" s="1" t="s">
        <v>23</v>
      </c>
      <c r="G29" s="2">
        <v>135</v>
      </c>
      <c r="H29" s="1" t="s">
        <v>87</v>
      </c>
      <c r="I29" s="5"/>
      <c r="J29" s="5"/>
      <c r="K29" s="5"/>
      <c r="L29" s="5"/>
      <c r="M29" s="5"/>
      <c r="N29" s="5"/>
      <c r="O29" s="2">
        <v>0.4</v>
      </c>
      <c r="P29" s="2">
        <v>45</v>
      </c>
      <c r="Q29" s="5"/>
      <c r="R29" s="1" t="s">
        <v>89</v>
      </c>
      <c r="S29" s="3">
        <v>40389</v>
      </c>
    </row>
    <row r="30" spans="1:19" ht="28.8" x14ac:dyDescent="0.3">
      <c r="A30" s="1" t="s">
        <v>90</v>
      </c>
      <c r="B30" s="1" t="s">
        <v>85</v>
      </c>
      <c r="C30" s="2">
        <v>115</v>
      </c>
      <c r="D30" s="1" t="s">
        <v>86</v>
      </c>
      <c r="E30" s="1" t="s">
        <v>30</v>
      </c>
      <c r="F30" s="1" t="s">
        <v>23</v>
      </c>
      <c r="G30" s="2">
        <v>135</v>
      </c>
      <c r="H30" s="1" t="s">
        <v>24</v>
      </c>
      <c r="I30" s="5"/>
      <c r="J30" s="5"/>
      <c r="K30" s="5"/>
      <c r="L30" s="5"/>
      <c r="M30" s="5"/>
      <c r="N30" s="5"/>
      <c r="O30" s="2">
        <v>0.15</v>
      </c>
      <c r="P30" s="2">
        <v>20</v>
      </c>
      <c r="Q30" s="5"/>
      <c r="R30" s="1" t="s">
        <v>89</v>
      </c>
      <c r="S30" s="3">
        <v>40389</v>
      </c>
    </row>
    <row r="31" spans="1:19" ht="86.4" x14ac:dyDescent="0.3">
      <c r="A31" s="1" t="s">
        <v>91</v>
      </c>
      <c r="B31" s="1" t="s">
        <v>92</v>
      </c>
      <c r="C31" s="2">
        <v>7</v>
      </c>
      <c r="D31" s="1" t="s">
        <v>79</v>
      </c>
      <c r="E31" s="1" t="s">
        <v>30</v>
      </c>
      <c r="F31" s="1" t="s">
        <v>50</v>
      </c>
      <c r="G31" s="2">
        <v>94</v>
      </c>
      <c r="H31" s="1" t="s">
        <v>87</v>
      </c>
      <c r="I31" s="5"/>
      <c r="J31" s="5"/>
      <c r="K31" s="5"/>
      <c r="L31" s="5"/>
      <c r="M31" s="5"/>
      <c r="N31" s="5"/>
      <c r="O31" s="2">
        <v>0.4</v>
      </c>
      <c r="P31" s="2">
        <v>45</v>
      </c>
      <c r="Q31" s="2">
        <v>25</v>
      </c>
      <c r="R31" s="1" t="s">
        <v>93</v>
      </c>
      <c r="S31" s="3">
        <v>38225</v>
      </c>
    </row>
    <row r="32" spans="1:19" ht="86.4" x14ac:dyDescent="0.3">
      <c r="A32" s="1" t="s">
        <v>94</v>
      </c>
      <c r="B32" s="1" t="s">
        <v>92</v>
      </c>
      <c r="C32" s="2">
        <v>8</v>
      </c>
      <c r="D32" s="1" t="s">
        <v>79</v>
      </c>
      <c r="E32" s="1" t="s">
        <v>30</v>
      </c>
      <c r="F32" s="1" t="s">
        <v>50</v>
      </c>
      <c r="G32" s="2">
        <v>93</v>
      </c>
      <c r="H32" s="1" t="s">
        <v>24</v>
      </c>
      <c r="I32" s="5"/>
      <c r="J32" s="5"/>
      <c r="K32" s="5"/>
      <c r="L32" s="5"/>
      <c r="M32" s="5"/>
      <c r="N32" s="5"/>
      <c r="O32" s="2">
        <v>0.5</v>
      </c>
      <c r="P32" s="2">
        <v>45</v>
      </c>
      <c r="Q32" s="2">
        <v>85</v>
      </c>
      <c r="R32" s="1" t="s">
        <v>93</v>
      </c>
      <c r="S32" s="3">
        <v>38249</v>
      </c>
    </row>
    <row r="33" spans="1:19" ht="86.4" x14ac:dyDescent="0.3">
      <c r="A33" s="1" t="s">
        <v>95</v>
      </c>
      <c r="B33" s="1" t="s">
        <v>92</v>
      </c>
      <c r="C33" s="2">
        <v>9</v>
      </c>
      <c r="D33" s="1" t="s">
        <v>79</v>
      </c>
      <c r="E33" s="1" t="s">
        <v>30</v>
      </c>
      <c r="F33" s="1" t="s">
        <v>23</v>
      </c>
      <c r="G33" s="2">
        <v>93</v>
      </c>
      <c r="H33" s="1" t="s">
        <v>24</v>
      </c>
      <c r="I33" s="5"/>
      <c r="J33" s="5"/>
      <c r="K33" s="5"/>
      <c r="L33" s="5"/>
      <c r="M33" s="5"/>
      <c r="N33" s="5"/>
      <c r="O33" s="2">
        <v>0.25</v>
      </c>
      <c r="P33" s="2">
        <v>30</v>
      </c>
      <c r="Q33" s="2">
        <v>1</v>
      </c>
      <c r="R33" s="1" t="s">
        <v>93</v>
      </c>
      <c r="S33" s="3">
        <v>38249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8"/>
  <sheetViews>
    <sheetView workbookViewId="0">
      <selection sqref="A1:AH168"/>
    </sheetView>
  </sheetViews>
  <sheetFormatPr baseColWidth="10" defaultRowHeight="14.4" x14ac:dyDescent="0.3"/>
  <sheetData>
    <row r="1" spans="1:34" x14ac:dyDescent="0.3">
      <c r="A1" s="8" t="s">
        <v>96</v>
      </c>
      <c r="B1" s="8" t="s">
        <v>97</v>
      </c>
      <c r="C1" s="8" t="s">
        <v>19</v>
      </c>
      <c r="D1" s="8" t="s">
        <v>26</v>
      </c>
      <c r="E1" s="8" t="s">
        <v>27</v>
      </c>
      <c r="F1" s="8" t="s">
        <v>33</v>
      </c>
      <c r="G1" s="8" t="s">
        <v>36</v>
      </c>
      <c r="H1" s="8" t="s">
        <v>38</v>
      </c>
      <c r="I1" s="8" t="s">
        <v>40</v>
      </c>
      <c r="J1" s="8" t="s">
        <v>42</v>
      </c>
      <c r="K1" s="8" t="s">
        <v>46</v>
      </c>
      <c r="L1" s="8" t="s">
        <v>47</v>
      </c>
      <c r="M1" s="8" t="s">
        <v>52</v>
      </c>
      <c r="N1" s="8" t="s">
        <v>53</v>
      </c>
      <c r="O1" s="8" t="s">
        <v>54</v>
      </c>
      <c r="P1" s="8" t="s">
        <v>56</v>
      </c>
      <c r="Q1" s="8" t="s">
        <v>57</v>
      </c>
      <c r="R1" s="8" t="s">
        <v>58</v>
      </c>
      <c r="S1" s="8" t="s">
        <v>59</v>
      </c>
      <c r="T1" s="8" t="s">
        <v>63</v>
      </c>
      <c r="U1" s="8" t="s">
        <v>65</v>
      </c>
      <c r="V1" s="8" t="s">
        <v>66</v>
      </c>
      <c r="W1" s="8" t="s">
        <v>67</v>
      </c>
      <c r="X1" s="8" t="s">
        <v>68</v>
      </c>
      <c r="Y1" s="8" t="s">
        <v>73</v>
      </c>
      <c r="Z1" s="8" t="s">
        <v>77</v>
      </c>
      <c r="AA1" s="8" t="s">
        <v>81</v>
      </c>
      <c r="AB1" s="8" t="s">
        <v>83</v>
      </c>
      <c r="AC1" s="8" t="s">
        <v>84</v>
      </c>
      <c r="AD1" s="8" t="s">
        <v>88</v>
      </c>
      <c r="AE1" s="8" t="s">
        <v>90</v>
      </c>
      <c r="AF1" s="8" t="s">
        <v>91</v>
      </c>
      <c r="AG1" s="8" t="s">
        <v>94</v>
      </c>
      <c r="AH1" s="8" t="s">
        <v>95</v>
      </c>
    </row>
    <row r="2" spans="1:34" ht="28.8" x14ac:dyDescent="0.3">
      <c r="A2" s="6" t="s">
        <v>98</v>
      </c>
      <c r="B2" s="6" t="s">
        <v>99</v>
      </c>
      <c r="C2" s="9"/>
      <c r="D2" s="9"/>
      <c r="E2" s="7">
        <v>1</v>
      </c>
      <c r="F2" s="7">
        <v>0.2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28.8" x14ac:dyDescent="0.3">
      <c r="A3" s="6" t="s">
        <v>100</v>
      </c>
      <c r="B3" s="6" t="s">
        <v>99</v>
      </c>
      <c r="C3" s="7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7">
        <v>1</v>
      </c>
      <c r="T3" s="9"/>
      <c r="U3" s="9"/>
      <c r="V3" s="7">
        <v>3</v>
      </c>
      <c r="W3" s="9"/>
      <c r="X3" s="9"/>
      <c r="Y3" s="7">
        <v>1</v>
      </c>
      <c r="Z3" s="9"/>
      <c r="AA3" s="9"/>
      <c r="AB3" s="9"/>
      <c r="AC3" s="9"/>
      <c r="AD3" s="9"/>
      <c r="AE3" s="9"/>
      <c r="AF3" s="9"/>
      <c r="AG3" s="9"/>
      <c r="AH3" s="9"/>
    </row>
    <row r="4" spans="1:34" ht="28.8" x14ac:dyDescent="0.3">
      <c r="A4" s="6" t="s">
        <v>101</v>
      </c>
      <c r="B4" s="6" t="s">
        <v>99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7">
        <v>0.2</v>
      </c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28.8" x14ac:dyDescent="0.3">
      <c r="A5" s="6" t="s">
        <v>102</v>
      </c>
      <c r="B5" s="6" t="s">
        <v>99</v>
      </c>
      <c r="C5" s="9"/>
      <c r="D5" s="9"/>
      <c r="E5" s="7">
        <v>0.2</v>
      </c>
      <c r="F5" s="7">
        <v>0.2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28.8" x14ac:dyDescent="0.3">
      <c r="A6" s="6" t="s">
        <v>103</v>
      </c>
      <c r="B6" s="6" t="s">
        <v>99</v>
      </c>
      <c r="C6" s="9"/>
      <c r="D6" s="9"/>
      <c r="E6" s="7">
        <v>2</v>
      </c>
      <c r="F6" s="7">
        <v>10</v>
      </c>
      <c r="G6" s="9"/>
      <c r="H6" s="9"/>
      <c r="I6" s="9"/>
      <c r="J6" s="7">
        <v>0.2</v>
      </c>
      <c r="K6" s="9"/>
      <c r="L6" s="9"/>
      <c r="M6" s="7">
        <v>3</v>
      </c>
      <c r="N6" s="9"/>
      <c r="O6" s="7">
        <v>10</v>
      </c>
      <c r="P6" s="7">
        <v>0.2</v>
      </c>
      <c r="Q6" s="7">
        <v>10</v>
      </c>
      <c r="R6" s="7">
        <v>5</v>
      </c>
      <c r="S6" s="9"/>
      <c r="T6" s="9"/>
      <c r="U6" s="9"/>
      <c r="V6" s="9"/>
      <c r="W6" s="9"/>
      <c r="X6" s="9"/>
      <c r="Y6" s="9"/>
      <c r="Z6" s="9"/>
      <c r="AA6" s="9"/>
      <c r="AB6" s="9"/>
      <c r="AC6" s="7">
        <v>3</v>
      </c>
      <c r="AD6" s="7">
        <v>0.2</v>
      </c>
      <c r="AE6" s="9"/>
      <c r="AF6" s="7">
        <v>3</v>
      </c>
      <c r="AG6" s="9"/>
      <c r="AH6" s="9"/>
    </row>
    <row r="7" spans="1:34" ht="57.6" x14ac:dyDescent="0.3">
      <c r="A7" s="6" t="s">
        <v>104</v>
      </c>
      <c r="B7" s="6" t="s">
        <v>99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7">
        <v>0.2</v>
      </c>
    </row>
    <row r="8" spans="1:34" ht="28.8" x14ac:dyDescent="0.3">
      <c r="A8" s="6" t="s">
        <v>105</v>
      </c>
      <c r="B8" s="6" t="s">
        <v>99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7">
        <v>0.2</v>
      </c>
      <c r="AA8" s="9"/>
      <c r="AB8" s="9"/>
      <c r="AC8" s="9"/>
      <c r="AD8" s="9"/>
      <c r="AE8" s="9"/>
      <c r="AF8" s="9"/>
      <c r="AG8" s="9"/>
      <c r="AH8" s="9"/>
    </row>
    <row r="9" spans="1:34" ht="28.8" x14ac:dyDescent="0.3">
      <c r="A9" s="6" t="s">
        <v>106</v>
      </c>
      <c r="B9" s="6" t="s">
        <v>99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7">
        <v>5</v>
      </c>
      <c r="P9" s="9"/>
      <c r="Q9" s="7">
        <v>10</v>
      </c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28.8" x14ac:dyDescent="0.3">
      <c r="A10" s="6" t="s">
        <v>107</v>
      </c>
      <c r="B10" s="6" t="s">
        <v>99</v>
      </c>
      <c r="C10" s="9"/>
      <c r="D10" s="9"/>
      <c r="E10" s="7">
        <v>0.2</v>
      </c>
      <c r="F10" s="7">
        <v>0.2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43.2" x14ac:dyDescent="0.3">
      <c r="A11" s="6" t="s">
        <v>108</v>
      </c>
      <c r="B11" s="6" t="s">
        <v>99</v>
      </c>
      <c r="C11" s="9"/>
      <c r="D11" s="9"/>
      <c r="E11" s="9"/>
      <c r="F11" s="7">
        <v>1</v>
      </c>
      <c r="G11" s="7">
        <v>0.2</v>
      </c>
      <c r="H11" s="7">
        <v>0.2</v>
      </c>
      <c r="I11" s="9"/>
      <c r="J11" s="9"/>
      <c r="K11" s="7">
        <v>0.2</v>
      </c>
      <c r="L11" s="7">
        <v>1</v>
      </c>
      <c r="M11" s="7">
        <v>1</v>
      </c>
      <c r="N11" s="7">
        <v>0.2</v>
      </c>
      <c r="O11" s="9"/>
      <c r="P11" s="7">
        <v>10</v>
      </c>
      <c r="Q11" s="7">
        <v>1</v>
      </c>
      <c r="R11" s="7">
        <v>1</v>
      </c>
      <c r="S11" s="7">
        <v>1</v>
      </c>
      <c r="T11" s="7">
        <v>0.2</v>
      </c>
      <c r="U11" s="9"/>
      <c r="V11" s="9"/>
      <c r="W11" s="9"/>
      <c r="X11" s="7">
        <v>5</v>
      </c>
      <c r="Y11" s="9"/>
      <c r="Z11" s="9"/>
      <c r="AA11" s="9"/>
      <c r="AB11" s="7">
        <v>1</v>
      </c>
      <c r="AC11" s="7">
        <v>8</v>
      </c>
      <c r="AD11" s="7">
        <v>1</v>
      </c>
      <c r="AE11" s="7">
        <v>20</v>
      </c>
      <c r="AF11" s="7">
        <v>0.2</v>
      </c>
      <c r="AG11" s="9"/>
      <c r="AH11" s="9"/>
    </row>
    <row r="12" spans="1:34" ht="28.8" x14ac:dyDescent="0.3">
      <c r="A12" s="6" t="s">
        <v>109</v>
      </c>
      <c r="B12" s="6" t="s">
        <v>99</v>
      </c>
      <c r="C12" s="9"/>
      <c r="D12" s="9"/>
      <c r="E12" s="9"/>
      <c r="F12" s="9"/>
      <c r="G12" s="9"/>
      <c r="H12" s="9"/>
      <c r="I12" s="9"/>
      <c r="J12" s="9"/>
      <c r="K12" s="9"/>
      <c r="L12" s="7">
        <v>20</v>
      </c>
      <c r="M12" s="7">
        <v>20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7">
        <v>3</v>
      </c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ht="28.8" x14ac:dyDescent="0.3">
      <c r="A13" s="6" t="s">
        <v>110</v>
      </c>
      <c r="B13" s="6" t="s">
        <v>99</v>
      </c>
      <c r="C13" s="9"/>
      <c r="D13" s="9"/>
      <c r="E13" s="9"/>
      <c r="F13" s="9"/>
      <c r="G13" s="9"/>
      <c r="H13" s="9"/>
      <c r="I13" s="7">
        <v>1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28.8" x14ac:dyDescent="0.3">
      <c r="A14" s="6" t="s">
        <v>111</v>
      </c>
      <c r="B14" s="6" t="s">
        <v>99</v>
      </c>
      <c r="C14" s="9"/>
      <c r="D14" s="9"/>
      <c r="E14" s="9"/>
      <c r="F14" s="9"/>
      <c r="G14" s="9"/>
      <c r="H14" s="9"/>
      <c r="I14" s="7">
        <v>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8.8" x14ac:dyDescent="0.3">
      <c r="A15" s="6" t="s">
        <v>112</v>
      </c>
      <c r="B15" s="6" t="s">
        <v>99</v>
      </c>
      <c r="C15" s="9"/>
      <c r="D15" s="9"/>
      <c r="E15" s="7">
        <v>0.2</v>
      </c>
      <c r="F15" s="7">
        <v>1</v>
      </c>
      <c r="G15" s="7">
        <v>0.2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ht="28.8" x14ac:dyDescent="0.3">
      <c r="A16" s="6" t="s">
        <v>113</v>
      </c>
      <c r="B16" s="6" t="s">
        <v>99</v>
      </c>
      <c r="C16" s="9"/>
      <c r="D16" s="9"/>
      <c r="E16" s="9"/>
      <c r="F16" s="9"/>
      <c r="G16" s="9"/>
      <c r="H16" s="7">
        <v>3</v>
      </c>
      <c r="I16" s="7">
        <v>0.2</v>
      </c>
      <c r="J16" s="7">
        <v>0.2</v>
      </c>
      <c r="K16" s="7">
        <v>1</v>
      </c>
      <c r="L16" s="7">
        <v>1</v>
      </c>
      <c r="M16" s="7">
        <v>1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28.8" x14ac:dyDescent="0.3">
      <c r="A17" s="6" t="s">
        <v>114</v>
      </c>
      <c r="B17" s="6" t="s">
        <v>99</v>
      </c>
      <c r="C17" s="9"/>
      <c r="D17" s="9"/>
      <c r="E17" s="7">
        <v>0.2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ht="28.8" x14ac:dyDescent="0.3">
      <c r="A18" s="6" t="s">
        <v>115</v>
      </c>
      <c r="B18" s="6" t="s">
        <v>99</v>
      </c>
      <c r="C18" s="9"/>
      <c r="D18" s="9"/>
      <c r="E18" s="9"/>
      <c r="F18" s="9"/>
      <c r="G18" s="9"/>
      <c r="H18" s="9"/>
      <c r="I18" s="9"/>
      <c r="J18" s="7">
        <v>20</v>
      </c>
      <c r="K18" s="7">
        <v>5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ht="28.8" x14ac:dyDescent="0.3">
      <c r="A19" s="6" t="s">
        <v>116</v>
      </c>
      <c r="B19" s="6" t="s">
        <v>99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7">
        <v>1</v>
      </c>
      <c r="AB19" s="9"/>
      <c r="AC19" s="9"/>
      <c r="AD19" s="9"/>
      <c r="AE19" s="9"/>
      <c r="AF19" s="9"/>
      <c r="AG19" s="9"/>
      <c r="AH19" s="9"/>
    </row>
    <row r="20" spans="1:34" ht="28.8" x14ac:dyDescent="0.3">
      <c r="A20" s="6" t="s">
        <v>117</v>
      </c>
      <c r="B20" s="6" t="s">
        <v>99</v>
      </c>
      <c r="C20" s="9"/>
      <c r="D20" s="9"/>
      <c r="E20" s="7">
        <v>1</v>
      </c>
      <c r="F20" s="7">
        <v>0.2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28.8" x14ac:dyDescent="0.3">
      <c r="A21" s="6" t="s">
        <v>118</v>
      </c>
      <c r="B21" s="6" t="s">
        <v>99</v>
      </c>
      <c r="C21" s="9"/>
      <c r="D21" s="9"/>
      <c r="E21" s="7">
        <v>0.2</v>
      </c>
      <c r="F21" s="7">
        <v>0.2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28.8" x14ac:dyDescent="0.3">
      <c r="A22" s="6" t="s">
        <v>119</v>
      </c>
      <c r="B22" s="6" t="s">
        <v>99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7">
        <v>0.2</v>
      </c>
      <c r="AG22" s="9"/>
      <c r="AH22" s="9"/>
    </row>
    <row r="23" spans="1:34" x14ac:dyDescent="0.3">
      <c r="A23" s="6" t="s">
        <v>120</v>
      </c>
      <c r="B23" s="6" t="s">
        <v>99</v>
      </c>
      <c r="C23" s="9"/>
      <c r="D23" s="9"/>
      <c r="E23" s="9"/>
      <c r="F23" s="9"/>
      <c r="G23" s="9"/>
      <c r="H23" s="9"/>
      <c r="I23" s="9"/>
      <c r="J23" s="7">
        <v>20</v>
      </c>
      <c r="K23" s="7">
        <v>0.2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28.8" x14ac:dyDescent="0.3">
      <c r="A24" s="6" t="s">
        <v>121</v>
      </c>
      <c r="B24" s="6" t="s">
        <v>99</v>
      </c>
      <c r="C24" s="9"/>
      <c r="D24" s="9"/>
      <c r="E24" s="9"/>
      <c r="F24" s="9"/>
      <c r="G24" s="9"/>
      <c r="H24" s="9"/>
      <c r="I24" s="9"/>
      <c r="J24" s="7">
        <v>0.2</v>
      </c>
      <c r="K24" s="7">
        <v>0.2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28.8" x14ac:dyDescent="0.3">
      <c r="A25" s="6" t="s">
        <v>122</v>
      </c>
      <c r="B25" s="6" t="s">
        <v>99</v>
      </c>
      <c r="C25" s="9"/>
      <c r="D25" s="9"/>
      <c r="E25" s="7">
        <v>0.2</v>
      </c>
      <c r="F25" s="7">
        <v>1</v>
      </c>
      <c r="G25" s="7">
        <v>0.2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7">
        <v>0.2</v>
      </c>
      <c r="AH25" s="9"/>
    </row>
    <row r="26" spans="1:34" ht="28.8" x14ac:dyDescent="0.3">
      <c r="A26" s="6" t="s">
        <v>123</v>
      </c>
      <c r="B26" s="6" t="s">
        <v>99</v>
      </c>
      <c r="C26" s="9"/>
      <c r="D26" s="9"/>
      <c r="E26" s="9"/>
      <c r="F26" s="7">
        <v>0.2</v>
      </c>
      <c r="G26" s="9"/>
      <c r="H26" s="7">
        <v>0.2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</row>
    <row r="27" spans="1:34" x14ac:dyDescent="0.3">
      <c r="A27" s="6" t="s">
        <v>124</v>
      </c>
      <c r="B27" s="6" t="s">
        <v>99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7">
        <v>0.2</v>
      </c>
      <c r="V27" s="9"/>
      <c r="W27" s="7">
        <v>3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</row>
    <row r="28" spans="1:34" ht="28.8" x14ac:dyDescent="0.3">
      <c r="A28" s="6" t="s">
        <v>125</v>
      </c>
      <c r="B28" s="6" t="s">
        <v>99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7">
        <v>0.2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</row>
    <row r="29" spans="1:34" ht="28.8" x14ac:dyDescent="0.3">
      <c r="A29" s="6" t="s">
        <v>126</v>
      </c>
      <c r="B29" s="6" t="s">
        <v>99</v>
      </c>
      <c r="C29" s="9"/>
      <c r="D29" s="9"/>
      <c r="E29" s="9"/>
      <c r="F29" s="7">
        <v>0.2</v>
      </c>
      <c r="G29" s="7">
        <v>0.2</v>
      </c>
      <c r="H29" s="7">
        <v>5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</row>
    <row r="30" spans="1:34" ht="28.8" x14ac:dyDescent="0.3">
      <c r="A30" s="6" t="s">
        <v>127</v>
      </c>
      <c r="B30" s="6" t="s">
        <v>99</v>
      </c>
      <c r="C30" s="7">
        <v>1</v>
      </c>
      <c r="D30" s="7">
        <v>0.2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</row>
    <row r="31" spans="1:34" ht="28.8" x14ac:dyDescent="0.3">
      <c r="A31" s="6" t="s">
        <v>128</v>
      </c>
      <c r="B31" s="6" t="s">
        <v>99</v>
      </c>
      <c r="C31" s="9"/>
      <c r="D31" s="9"/>
      <c r="E31" s="9"/>
      <c r="F31" s="9"/>
      <c r="G31" s="9"/>
      <c r="H31" s="9"/>
      <c r="I31" s="9"/>
      <c r="J31" s="7">
        <v>3</v>
      </c>
      <c r="K31" s="7">
        <v>3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</row>
    <row r="32" spans="1:34" ht="28.8" x14ac:dyDescent="0.3">
      <c r="A32" s="6" t="s">
        <v>129</v>
      </c>
      <c r="B32" s="6" t="s">
        <v>99</v>
      </c>
      <c r="C32" s="9"/>
      <c r="D32" s="9"/>
      <c r="E32" s="9"/>
      <c r="F32" s="7">
        <v>2</v>
      </c>
      <c r="G32" s="7">
        <v>1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</row>
    <row r="33" spans="1:34" ht="28.8" x14ac:dyDescent="0.3">
      <c r="A33" s="6" t="s">
        <v>130</v>
      </c>
      <c r="B33" s="6" t="s">
        <v>99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7">
        <v>0.2</v>
      </c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</row>
    <row r="34" spans="1:34" ht="28.8" x14ac:dyDescent="0.3">
      <c r="A34" s="6" t="s">
        <v>131</v>
      </c>
      <c r="B34" s="6" t="s">
        <v>99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7">
        <v>0.2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</row>
    <row r="35" spans="1:34" ht="28.8" x14ac:dyDescent="0.3">
      <c r="A35" s="6" t="s">
        <v>132</v>
      </c>
      <c r="B35" s="6" t="s">
        <v>99</v>
      </c>
      <c r="C35" s="9"/>
      <c r="D35" s="9"/>
      <c r="E35" s="9"/>
      <c r="F35" s="9"/>
      <c r="G35" s="7">
        <v>0.2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</row>
    <row r="36" spans="1:34" x14ac:dyDescent="0.3">
      <c r="A36" s="6" t="s">
        <v>133</v>
      </c>
      <c r="B36" s="6" t="s">
        <v>99</v>
      </c>
      <c r="C36" s="9"/>
      <c r="D36" s="9"/>
      <c r="E36" s="9"/>
      <c r="F36" s="9"/>
      <c r="G36" s="7">
        <v>1</v>
      </c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</row>
    <row r="37" spans="1:34" ht="28.8" x14ac:dyDescent="0.3">
      <c r="A37" s="6" t="s">
        <v>134</v>
      </c>
      <c r="B37" s="6" t="s">
        <v>99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7">
        <v>15</v>
      </c>
      <c r="AG37" s="7">
        <v>0.2</v>
      </c>
      <c r="AH37" s="9"/>
    </row>
    <row r="38" spans="1:34" ht="28.8" x14ac:dyDescent="0.3">
      <c r="A38" s="6" t="s">
        <v>135</v>
      </c>
      <c r="B38" s="6" t="s">
        <v>99</v>
      </c>
      <c r="C38" s="9"/>
      <c r="D38" s="9"/>
      <c r="E38" s="9"/>
      <c r="F38" s="9"/>
      <c r="G38" s="9"/>
      <c r="H38" s="9"/>
      <c r="I38" s="9"/>
      <c r="J38" s="7">
        <v>0.2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</row>
    <row r="39" spans="1:34" ht="28.8" x14ac:dyDescent="0.3">
      <c r="A39" s="6" t="s">
        <v>136</v>
      </c>
      <c r="B39" s="6" t="s">
        <v>99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7">
        <v>0.2</v>
      </c>
      <c r="AB39" s="9"/>
      <c r="AC39" s="9"/>
      <c r="AD39" s="9"/>
      <c r="AE39" s="9"/>
      <c r="AF39" s="9"/>
      <c r="AG39" s="9"/>
      <c r="AH39" s="9"/>
    </row>
    <row r="40" spans="1:34" ht="28.8" x14ac:dyDescent="0.3">
      <c r="A40" s="6" t="s">
        <v>137</v>
      </c>
      <c r="B40" s="6" t="s">
        <v>99</v>
      </c>
      <c r="C40" s="9"/>
      <c r="D40" s="9"/>
      <c r="E40" s="9"/>
      <c r="F40" s="9"/>
      <c r="G40" s="9"/>
      <c r="H40" s="7">
        <v>0.2</v>
      </c>
      <c r="I40" s="7">
        <v>1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1:34" ht="28.8" x14ac:dyDescent="0.3">
      <c r="A41" s="6" t="s">
        <v>138</v>
      </c>
      <c r="B41" s="6" t="s">
        <v>99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7">
        <v>0.2</v>
      </c>
      <c r="V41" s="9"/>
      <c r="W41" s="7">
        <v>0.2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</row>
    <row r="42" spans="1:34" ht="28.8" x14ac:dyDescent="0.3">
      <c r="A42" s="6" t="s">
        <v>139</v>
      </c>
      <c r="B42" s="6" t="s">
        <v>99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7">
        <v>1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</row>
    <row r="43" spans="1:34" ht="28.8" x14ac:dyDescent="0.3">
      <c r="A43" s="6" t="s">
        <v>140</v>
      </c>
      <c r="B43" s="6" t="s">
        <v>99</v>
      </c>
      <c r="C43" s="9"/>
      <c r="D43" s="9"/>
      <c r="E43" s="9"/>
      <c r="F43" s="9"/>
      <c r="G43" s="9"/>
      <c r="H43" s="7">
        <v>10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7">
        <v>1</v>
      </c>
      <c r="AG43" s="7">
        <v>0.2</v>
      </c>
      <c r="AH43" s="7">
        <v>25</v>
      </c>
    </row>
    <row r="44" spans="1:34" ht="28.8" x14ac:dyDescent="0.3">
      <c r="A44" s="6" t="s">
        <v>141</v>
      </c>
      <c r="B44" s="6" t="s">
        <v>99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7">
        <v>0.2</v>
      </c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34" ht="28.8" x14ac:dyDescent="0.3">
      <c r="A45" s="6" t="s">
        <v>142</v>
      </c>
      <c r="B45" s="6" t="s">
        <v>99</v>
      </c>
      <c r="C45" s="9"/>
      <c r="D45" s="9"/>
      <c r="E45" s="7">
        <v>1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</row>
    <row r="46" spans="1:34" ht="28.8" x14ac:dyDescent="0.3">
      <c r="A46" s="6" t="s">
        <v>143</v>
      </c>
      <c r="B46" s="6" t="s">
        <v>99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7">
        <v>0.2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</row>
    <row r="47" spans="1:34" ht="28.8" x14ac:dyDescent="0.3">
      <c r="A47" s="6" t="s">
        <v>144</v>
      </c>
      <c r="B47" s="6" t="s">
        <v>99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7">
        <v>1</v>
      </c>
      <c r="U47" s="9"/>
      <c r="V47" s="7">
        <v>3</v>
      </c>
      <c r="W47" s="7">
        <v>0.2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</row>
    <row r="48" spans="1:34" ht="28.8" x14ac:dyDescent="0.3">
      <c r="A48" s="6" t="s">
        <v>145</v>
      </c>
      <c r="B48" s="6" t="s">
        <v>99</v>
      </c>
      <c r="C48" s="9"/>
      <c r="D48" s="9"/>
      <c r="E48" s="9"/>
      <c r="F48" s="9"/>
      <c r="G48" s="9"/>
      <c r="H48" s="9"/>
      <c r="I48" s="9"/>
      <c r="J48" s="7">
        <v>3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</row>
    <row r="49" spans="1:34" ht="28.8" x14ac:dyDescent="0.3">
      <c r="A49" s="6" t="s">
        <v>146</v>
      </c>
      <c r="B49" s="6" t="s">
        <v>99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7">
        <v>40</v>
      </c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</row>
    <row r="50" spans="1:34" ht="28.8" x14ac:dyDescent="0.3">
      <c r="A50" s="6" t="s">
        <v>147</v>
      </c>
      <c r="B50" s="6" t="s">
        <v>99</v>
      </c>
      <c r="C50" s="7">
        <v>8</v>
      </c>
      <c r="D50" s="9"/>
      <c r="E50" s="9"/>
      <c r="F50" s="9"/>
      <c r="G50" s="7">
        <v>0.2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7">
        <v>0.2</v>
      </c>
      <c r="AD50" s="7">
        <v>40</v>
      </c>
      <c r="AE50" s="7">
        <v>3</v>
      </c>
      <c r="AF50" s="9"/>
      <c r="AG50" s="9"/>
      <c r="AH50" s="9"/>
    </row>
    <row r="51" spans="1:34" ht="28.8" x14ac:dyDescent="0.3">
      <c r="A51" s="6" t="s">
        <v>148</v>
      </c>
      <c r="B51" s="6" t="s">
        <v>99</v>
      </c>
      <c r="C51" s="9"/>
      <c r="D51" s="9"/>
      <c r="E51" s="9"/>
      <c r="F51" s="9"/>
      <c r="G51" s="7">
        <v>10</v>
      </c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</row>
    <row r="52" spans="1:34" ht="28.8" x14ac:dyDescent="0.3">
      <c r="A52" s="6" t="s">
        <v>149</v>
      </c>
      <c r="B52" s="6" t="s">
        <v>99</v>
      </c>
      <c r="C52" s="9"/>
      <c r="D52" s="9"/>
      <c r="E52" s="9"/>
      <c r="F52" s="7">
        <v>0.2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</row>
    <row r="53" spans="1:34" ht="28.8" x14ac:dyDescent="0.3">
      <c r="A53" s="6" t="s">
        <v>150</v>
      </c>
      <c r="B53" s="6" t="s">
        <v>99</v>
      </c>
      <c r="C53" s="9"/>
      <c r="D53" s="9"/>
      <c r="E53" s="9"/>
      <c r="F53" s="9"/>
      <c r="G53" s="9"/>
      <c r="H53" s="7">
        <v>0.2</v>
      </c>
      <c r="I53" s="7">
        <v>5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</row>
    <row r="54" spans="1:34" ht="28.8" x14ac:dyDescent="0.3">
      <c r="A54" s="6" t="s">
        <v>151</v>
      </c>
      <c r="B54" s="6" t="s">
        <v>99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7">
        <v>0.2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1:34" ht="28.8" x14ac:dyDescent="0.3">
      <c r="A55" s="6" t="s">
        <v>152</v>
      </c>
      <c r="B55" s="6" t="s">
        <v>99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7">
        <v>0.2</v>
      </c>
      <c r="T55" s="9"/>
      <c r="U55" s="9"/>
      <c r="V55" s="7">
        <v>0.2</v>
      </c>
      <c r="W55" s="7">
        <v>0.2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1:34" ht="28.8" x14ac:dyDescent="0.3">
      <c r="A56" s="6" t="s">
        <v>153</v>
      </c>
      <c r="B56" s="6" t="s">
        <v>99</v>
      </c>
      <c r="C56" s="9"/>
      <c r="D56" s="9"/>
      <c r="E56" s="7">
        <v>30</v>
      </c>
      <c r="F56" s="7">
        <v>30</v>
      </c>
      <c r="G56" s="7">
        <v>1</v>
      </c>
      <c r="H56" s="7">
        <v>10</v>
      </c>
      <c r="I56" s="7">
        <v>5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1:34" ht="28.8" x14ac:dyDescent="0.3">
      <c r="A57" s="6" t="s">
        <v>154</v>
      </c>
      <c r="B57" s="6" t="s">
        <v>99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7">
        <v>1</v>
      </c>
      <c r="V57" s="9"/>
      <c r="W57" s="7">
        <v>3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1:34" ht="28.8" x14ac:dyDescent="0.3">
      <c r="A58" s="6" t="s">
        <v>155</v>
      </c>
      <c r="B58" s="6" t="s">
        <v>99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7">
        <v>0.2</v>
      </c>
      <c r="AG58" s="9"/>
      <c r="AH58" s="9"/>
    </row>
    <row r="59" spans="1:34" ht="28.8" x14ac:dyDescent="0.3">
      <c r="A59" s="6" t="s">
        <v>156</v>
      </c>
      <c r="B59" s="6" t="s">
        <v>99</v>
      </c>
      <c r="C59" s="9"/>
      <c r="D59" s="9"/>
      <c r="E59" s="9"/>
      <c r="F59" s="7">
        <v>0.2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1:34" ht="28.8" x14ac:dyDescent="0.3">
      <c r="A60" s="6" t="s">
        <v>157</v>
      </c>
      <c r="B60" s="6" t="s">
        <v>99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7">
        <v>0.2</v>
      </c>
      <c r="AC60" s="9"/>
      <c r="AD60" s="9"/>
      <c r="AE60" s="9"/>
      <c r="AF60" s="9"/>
      <c r="AG60" s="7">
        <v>0.2</v>
      </c>
      <c r="AH60" s="9"/>
    </row>
    <row r="61" spans="1:34" ht="28.8" x14ac:dyDescent="0.3">
      <c r="A61" s="6" t="s">
        <v>158</v>
      </c>
      <c r="B61" s="6" t="s">
        <v>99</v>
      </c>
      <c r="C61" s="9"/>
      <c r="D61" s="9"/>
      <c r="E61" s="7">
        <v>0.2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1:34" ht="28.8" x14ac:dyDescent="0.3">
      <c r="A62" s="6" t="s">
        <v>159</v>
      </c>
      <c r="B62" s="6" t="s">
        <v>99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7">
        <v>5</v>
      </c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1:34" ht="28.8" x14ac:dyDescent="0.3">
      <c r="A63" s="6" t="s">
        <v>160</v>
      </c>
      <c r="B63" s="6" t="s">
        <v>99</v>
      </c>
      <c r="C63" s="7">
        <v>0.2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7">
        <v>0.2</v>
      </c>
      <c r="U63" s="9"/>
      <c r="V63" s="9"/>
      <c r="W63" s="9"/>
      <c r="X63" s="9"/>
      <c r="Y63" s="7">
        <v>3</v>
      </c>
      <c r="Z63" s="9"/>
      <c r="AA63" s="9"/>
      <c r="AB63" s="7">
        <v>0.2</v>
      </c>
      <c r="AC63" s="9"/>
      <c r="AD63" s="9"/>
      <c r="AE63" s="9"/>
      <c r="AF63" s="9"/>
      <c r="AG63" s="9"/>
      <c r="AH63" s="9"/>
    </row>
    <row r="64" spans="1:34" ht="28.8" x14ac:dyDescent="0.3">
      <c r="A64" s="6" t="s">
        <v>161</v>
      </c>
      <c r="B64" s="6" t="s">
        <v>99</v>
      </c>
      <c r="C64" s="9"/>
      <c r="D64" s="9"/>
      <c r="E64" s="9"/>
      <c r="F64" s="7">
        <v>1</v>
      </c>
      <c r="G64" s="7">
        <v>30</v>
      </c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:34" ht="28.8" x14ac:dyDescent="0.3">
      <c r="A65" s="6" t="s">
        <v>162</v>
      </c>
      <c r="B65" s="6" t="s">
        <v>99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7">
        <v>1</v>
      </c>
      <c r="AD65" s="9"/>
      <c r="AE65" s="7">
        <v>0.2</v>
      </c>
      <c r="AF65" s="9"/>
      <c r="AG65" s="9"/>
      <c r="AH65" s="9"/>
    </row>
    <row r="66" spans="1:34" ht="28.8" x14ac:dyDescent="0.3">
      <c r="A66" s="6" t="s">
        <v>163</v>
      </c>
      <c r="B66" s="6" t="s">
        <v>99</v>
      </c>
      <c r="C66" s="9"/>
      <c r="D66" s="9"/>
      <c r="E66" s="9"/>
      <c r="F66" s="9"/>
      <c r="G66" s="9"/>
      <c r="H66" s="9"/>
      <c r="I66" s="7">
        <v>0.2</v>
      </c>
      <c r="J66" s="7">
        <v>0.2</v>
      </c>
      <c r="K66" s="7">
        <v>1</v>
      </c>
      <c r="L66" s="9"/>
      <c r="M66" s="9"/>
      <c r="N66" s="9"/>
      <c r="O66" s="9"/>
      <c r="P66" s="9"/>
      <c r="Q66" s="9"/>
      <c r="R66" s="9"/>
      <c r="S66" s="9"/>
      <c r="T66" s="7">
        <v>0.2</v>
      </c>
      <c r="U66" s="9"/>
      <c r="V66" s="7">
        <v>1</v>
      </c>
      <c r="W66" s="7">
        <v>0.2</v>
      </c>
      <c r="X66" s="9"/>
      <c r="Y66" s="9"/>
      <c r="Z66" s="9"/>
      <c r="AA66" s="7">
        <v>0.2</v>
      </c>
      <c r="AB66" s="7">
        <v>1</v>
      </c>
      <c r="AC66" s="7">
        <v>0.2</v>
      </c>
      <c r="AD66" s="9"/>
      <c r="AE66" s="9"/>
      <c r="AF66" s="9"/>
      <c r="AG66" s="9"/>
      <c r="AH66" s="9"/>
    </row>
    <row r="67" spans="1:34" ht="28.8" x14ac:dyDescent="0.3">
      <c r="A67" s="6" t="s">
        <v>164</v>
      </c>
      <c r="B67" s="6" t="s">
        <v>99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7">
        <v>0.2</v>
      </c>
      <c r="T67" s="7">
        <v>0.2</v>
      </c>
      <c r="U67" s="7">
        <v>0.2</v>
      </c>
      <c r="V67" s="7">
        <v>0.2</v>
      </c>
      <c r="W67" s="9"/>
      <c r="X67" s="9"/>
      <c r="Y67" s="9"/>
      <c r="Z67" s="9"/>
      <c r="AA67" s="9"/>
      <c r="AB67" s="9"/>
      <c r="AC67" s="7">
        <v>0.2</v>
      </c>
      <c r="AD67" s="9"/>
      <c r="AE67" s="9"/>
      <c r="AF67" s="9"/>
      <c r="AG67" s="9"/>
      <c r="AH67" s="9"/>
    </row>
    <row r="68" spans="1:34" ht="28.8" x14ac:dyDescent="0.3">
      <c r="A68" s="6" t="s">
        <v>165</v>
      </c>
      <c r="B68" s="6" t="s">
        <v>99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7">
        <v>1</v>
      </c>
      <c r="AC68" s="9"/>
      <c r="AD68" s="9"/>
      <c r="AE68" s="9"/>
      <c r="AF68" s="9"/>
      <c r="AG68" s="9"/>
      <c r="AH68" s="9"/>
    </row>
    <row r="69" spans="1:34" ht="28.8" x14ac:dyDescent="0.3">
      <c r="A69" s="6" t="s">
        <v>166</v>
      </c>
      <c r="B69" s="6" t="s">
        <v>99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7">
        <v>3</v>
      </c>
      <c r="Z69" s="9"/>
      <c r="AA69" s="9"/>
      <c r="AB69" s="9"/>
      <c r="AC69" s="9"/>
      <c r="AD69" s="9"/>
      <c r="AE69" s="9"/>
      <c r="AF69" s="9"/>
      <c r="AG69" s="9"/>
      <c r="AH69" s="9"/>
    </row>
    <row r="70" spans="1:34" ht="28.8" x14ac:dyDescent="0.3">
      <c r="A70" s="6" t="s">
        <v>167</v>
      </c>
      <c r="B70" s="6" t="s">
        <v>99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7">
        <v>0.2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4" ht="28.8" x14ac:dyDescent="0.3">
      <c r="A71" s="6" t="s">
        <v>168</v>
      </c>
      <c r="B71" s="6" t="s">
        <v>99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7">
        <v>0.2</v>
      </c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4" ht="28.8" x14ac:dyDescent="0.3">
      <c r="A72" s="6" t="s">
        <v>169</v>
      </c>
      <c r="B72" s="6" t="s">
        <v>99</v>
      </c>
      <c r="C72" s="9"/>
      <c r="D72" s="9"/>
      <c r="E72" s="9"/>
      <c r="F72" s="7">
        <v>0.2</v>
      </c>
      <c r="G72" s="7">
        <v>0.2</v>
      </c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7">
        <v>0.2</v>
      </c>
      <c r="AG72" s="9"/>
      <c r="AH72" s="9"/>
    </row>
    <row r="73" spans="1:34" ht="28.8" x14ac:dyDescent="0.3">
      <c r="A73" s="6" t="s">
        <v>170</v>
      </c>
      <c r="B73" s="6" t="s">
        <v>99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7">
        <v>0.2</v>
      </c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4" ht="28.8" x14ac:dyDescent="0.3">
      <c r="A74" s="6" t="s">
        <v>171</v>
      </c>
      <c r="B74" s="6" t="s">
        <v>99</v>
      </c>
      <c r="C74" s="9"/>
      <c r="D74" s="9"/>
      <c r="E74" s="7">
        <v>1</v>
      </c>
      <c r="F74" s="7">
        <v>5</v>
      </c>
      <c r="G74" s="7">
        <v>3</v>
      </c>
      <c r="H74" s="9"/>
      <c r="I74" s="9"/>
      <c r="J74" s="9"/>
      <c r="K74" s="7">
        <v>0.2</v>
      </c>
      <c r="L74" s="7">
        <v>3</v>
      </c>
      <c r="M74" s="7">
        <v>1</v>
      </c>
      <c r="N74" s="7">
        <v>3</v>
      </c>
      <c r="O74" s="9"/>
      <c r="P74" s="9"/>
      <c r="Q74" s="9"/>
      <c r="R74" s="7">
        <v>0.2</v>
      </c>
      <c r="S74" s="7">
        <v>3</v>
      </c>
      <c r="T74" s="9"/>
      <c r="U74" s="9"/>
      <c r="V74" s="7">
        <v>3</v>
      </c>
      <c r="W74" s="7">
        <v>0.2</v>
      </c>
      <c r="X74" s="7">
        <v>1</v>
      </c>
      <c r="Y74" s="9"/>
      <c r="Z74" s="7">
        <v>0.2</v>
      </c>
      <c r="AA74" s="7">
        <v>0.2</v>
      </c>
      <c r="AB74" s="9"/>
      <c r="AC74" s="7">
        <v>1</v>
      </c>
      <c r="AD74" s="7">
        <v>3</v>
      </c>
      <c r="AE74" s="9"/>
      <c r="AF74" s="7">
        <v>8</v>
      </c>
      <c r="AG74" s="9"/>
      <c r="AH74" s="9"/>
    </row>
    <row r="75" spans="1:34" ht="28.8" x14ac:dyDescent="0.3">
      <c r="A75" s="6" t="s">
        <v>172</v>
      </c>
      <c r="B75" s="6" t="s">
        <v>99</v>
      </c>
      <c r="C75" s="9"/>
      <c r="D75" s="9"/>
      <c r="E75" s="9"/>
      <c r="F75" s="9"/>
      <c r="G75" s="9"/>
      <c r="H75" s="7">
        <v>3</v>
      </c>
      <c r="I75" s="7">
        <v>0.2</v>
      </c>
      <c r="J75" s="9"/>
      <c r="K75" s="9"/>
      <c r="L75" s="7">
        <v>1</v>
      </c>
      <c r="M75" s="7">
        <v>0.2</v>
      </c>
      <c r="N75" s="7">
        <v>0.2</v>
      </c>
      <c r="O75" s="9"/>
      <c r="P75" s="7">
        <v>0.2</v>
      </c>
      <c r="Q75" s="7">
        <v>1</v>
      </c>
      <c r="R75" s="7">
        <v>1</v>
      </c>
      <c r="S75" s="9"/>
      <c r="T75" s="7">
        <v>0.2</v>
      </c>
      <c r="U75" s="7">
        <v>0.2</v>
      </c>
      <c r="V75" s="9"/>
      <c r="W75" s="9"/>
      <c r="X75" s="9"/>
      <c r="Y75" s="9"/>
      <c r="Z75" s="7">
        <v>1</v>
      </c>
      <c r="AA75" s="7">
        <v>0.2</v>
      </c>
      <c r="AB75" s="7">
        <v>0.2</v>
      </c>
      <c r="AC75" s="9"/>
      <c r="AD75" s="9"/>
      <c r="AE75" s="9"/>
      <c r="AF75" s="9"/>
      <c r="AG75" s="9"/>
      <c r="AH75" s="9"/>
    </row>
    <row r="76" spans="1:34" ht="28.8" x14ac:dyDescent="0.3">
      <c r="A76" s="6" t="s">
        <v>173</v>
      </c>
      <c r="B76" s="6" t="s">
        <v>99</v>
      </c>
      <c r="C76" s="7">
        <v>60</v>
      </c>
      <c r="D76" s="7">
        <v>40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7">
        <v>60</v>
      </c>
      <c r="Z76" s="7">
        <v>5</v>
      </c>
      <c r="AA76" s="7">
        <v>10</v>
      </c>
      <c r="AB76" s="9"/>
      <c r="AC76" s="9"/>
      <c r="AD76" s="9"/>
      <c r="AE76" s="9"/>
      <c r="AF76" s="9"/>
      <c r="AG76" s="9"/>
      <c r="AH76" s="9"/>
    </row>
    <row r="77" spans="1:34" ht="43.2" x14ac:dyDescent="0.3">
      <c r="A77" s="6" t="s">
        <v>174</v>
      </c>
      <c r="B77" s="6" t="s">
        <v>99</v>
      </c>
      <c r="C77" s="9"/>
      <c r="D77" s="9"/>
      <c r="E77" s="7">
        <v>0.2</v>
      </c>
      <c r="F77" s="7">
        <v>1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:34" ht="28.8" x14ac:dyDescent="0.3">
      <c r="A78" s="6" t="s">
        <v>175</v>
      </c>
      <c r="B78" s="6" t="s">
        <v>99</v>
      </c>
      <c r="C78" s="7">
        <v>1</v>
      </c>
      <c r="D78" s="9"/>
      <c r="E78" s="7">
        <v>60</v>
      </c>
      <c r="F78" s="7">
        <v>30</v>
      </c>
      <c r="G78" s="7">
        <v>1</v>
      </c>
      <c r="H78" s="7">
        <v>1</v>
      </c>
      <c r="I78" s="7">
        <v>0.2</v>
      </c>
      <c r="J78" s="7">
        <v>0.2</v>
      </c>
      <c r="K78" s="9"/>
      <c r="L78" s="7">
        <v>1</v>
      </c>
      <c r="M78" s="7">
        <v>5</v>
      </c>
      <c r="N78" s="7">
        <v>3</v>
      </c>
      <c r="O78" s="7">
        <v>40</v>
      </c>
      <c r="P78" s="9"/>
      <c r="Q78" s="7">
        <v>10</v>
      </c>
      <c r="R78" s="9"/>
      <c r="S78" s="9"/>
      <c r="T78" s="7">
        <v>0.2</v>
      </c>
      <c r="U78" s="9"/>
      <c r="V78" s="9"/>
      <c r="W78" s="9"/>
      <c r="X78" s="9"/>
      <c r="Y78" s="9"/>
      <c r="Z78" s="9"/>
      <c r="AA78" s="7">
        <v>10</v>
      </c>
      <c r="AB78" s="7">
        <v>5</v>
      </c>
      <c r="AC78" s="9"/>
      <c r="AD78" s="9"/>
      <c r="AE78" s="9"/>
      <c r="AF78" s="9"/>
      <c r="AG78" s="9"/>
      <c r="AH78" s="9"/>
    </row>
    <row r="79" spans="1:34" ht="28.8" x14ac:dyDescent="0.3">
      <c r="A79" s="6" t="s">
        <v>176</v>
      </c>
      <c r="B79" s="6" t="s">
        <v>99</v>
      </c>
      <c r="C79" s="9"/>
      <c r="D79" s="9"/>
      <c r="E79" s="9"/>
      <c r="F79" s="9"/>
      <c r="G79" s="9"/>
      <c r="H79" s="9"/>
      <c r="I79" s="9"/>
      <c r="J79" s="9"/>
      <c r="K79" s="9"/>
      <c r="L79" s="7">
        <v>3</v>
      </c>
      <c r="M79" s="7">
        <v>1</v>
      </c>
      <c r="N79" s="7">
        <v>1</v>
      </c>
      <c r="O79" s="7">
        <v>10</v>
      </c>
      <c r="P79" s="9"/>
      <c r="Q79" s="7">
        <v>40</v>
      </c>
      <c r="R79" s="9"/>
      <c r="S79" s="9"/>
      <c r="T79" s="7">
        <v>0.2</v>
      </c>
      <c r="U79" s="7">
        <v>3</v>
      </c>
      <c r="V79" s="9"/>
      <c r="W79" s="7">
        <v>5</v>
      </c>
      <c r="X79" s="9"/>
      <c r="Y79" s="9"/>
      <c r="Z79" s="9"/>
      <c r="AA79" s="9"/>
      <c r="AB79" s="9"/>
      <c r="AC79" s="7">
        <v>3</v>
      </c>
      <c r="AD79" s="7">
        <v>1</v>
      </c>
      <c r="AE79" s="9"/>
      <c r="AF79" s="9"/>
      <c r="AG79" s="9"/>
      <c r="AH79" s="9"/>
    </row>
    <row r="80" spans="1:34" ht="28.8" x14ac:dyDescent="0.3">
      <c r="A80" s="6" t="s">
        <v>177</v>
      </c>
      <c r="B80" s="6" t="s">
        <v>99</v>
      </c>
      <c r="C80" s="9"/>
      <c r="D80" s="9"/>
      <c r="E80" s="9"/>
      <c r="F80" s="7">
        <v>1</v>
      </c>
      <c r="G80" s="7">
        <v>5</v>
      </c>
      <c r="H80" s="9"/>
      <c r="I80" s="9"/>
      <c r="J80" s="9"/>
      <c r="K80" s="9"/>
      <c r="L80" s="9"/>
      <c r="M80" s="7">
        <v>1</v>
      </c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:34" ht="28.8" x14ac:dyDescent="0.3">
      <c r="A81" s="6" t="s">
        <v>178</v>
      </c>
      <c r="B81" s="6" t="s">
        <v>99</v>
      </c>
      <c r="C81" s="9"/>
      <c r="D81" s="9"/>
      <c r="E81" s="9"/>
      <c r="F81" s="9"/>
      <c r="G81" s="7">
        <v>0.2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:34" ht="28.8" x14ac:dyDescent="0.3">
      <c r="A82" s="6" t="s">
        <v>179</v>
      </c>
      <c r="B82" s="6" t="s">
        <v>99</v>
      </c>
      <c r="C82" s="9"/>
      <c r="D82" s="9"/>
      <c r="E82" s="9"/>
      <c r="F82" s="9"/>
      <c r="G82" s="9"/>
      <c r="H82" s="9"/>
      <c r="I82" s="9"/>
      <c r="J82" s="9"/>
      <c r="K82" s="9"/>
      <c r="L82" s="7">
        <v>1</v>
      </c>
      <c r="M82" s="9"/>
      <c r="N82" s="9"/>
      <c r="O82" s="7">
        <v>3</v>
      </c>
      <c r="P82" s="9"/>
      <c r="Q82" s="7">
        <v>3</v>
      </c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7">
        <v>3</v>
      </c>
      <c r="AD82" s="7">
        <v>0.2</v>
      </c>
      <c r="AE82" s="9"/>
      <c r="AF82" s="9"/>
      <c r="AG82" s="9"/>
      <c r="AH82" s="9"/>
    </row>
    <row r="83" spans="1:34" ht="28.8" x14ac:dyDescent="0.3">
      <c r="A83" s="6" t="s">
        <v>180</v>
      </c>
      <c r="B83" s="6" t="s">
        <v>99</v>
      </c>
      <c r="C83" s="9"/>
      <c r="D83" s="9"/>
      <c r="E83" s="9"/>
      <c r="F83" s="9"/>
      <c r="G83" s="9"/>
      <c r="H83" s="9"/>
      <c r="I83" s="9"/>
      <c r="J83" s="9"/>
      <c r="K83" s="9"/>
      <c r="L83" s="7">
        <v>5</v>
      </c>
      <c r="M83" s="9"/>
      <c r="N83" s="7">
        <v>0.2</v>
      </c>
      <c r="O83" s="9"/>
      <c r="P83" s="7">
        <v>0.2</v>
      </c>
      <c r="Q83" s="9"/>
      <c r="R83" s="7">
        <v>3</v>
      </c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:34" ht="28.8" x14ac:dyDescent="0.3">
      <c r="A84" s="6" t="s">
        <v>181</v>
      </c>
      <c r="B84" s="6" t="s">
        <v>99</v>
      </c>
      <c r="C84" s="9"/>
      <c r="D84" s="9"/>
      <c r="E84" s="7">
        <v>0.2</v>
      </c>
      <c r="F84" s="7">
        <v>0.2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:34" ht="28.8" x14ac:dyDescent="0.3">
      <c r="A85" s="6" t="s">
        <v>182</v>
      </c>
      <c r="B85" s="6" t="s">
        <v>99</v>
      </c>
      <c r="C85" s="9"/>
      <c r="D85" s="9"/>
      <c r="E85" s="7">
        <v>0.2</v>
      </c>
      <c r="F85" s="7">
        <v>0.2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7">
        <v>0.2</v>
      </c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:34" ht="28.8" x14ac:dyDescent="0.3">
      <c r="A86" s="6" t="s">
        <v>183</v>
      </c>
      <c r="B86" s="6" t="s">
        <v>99</v>
      </c>
      <c r="C86" s="9"/>
      <c r="D86" s="9"/>
      <c r="E86" s="9"/>
      <c r="F86" s="9"/>
      <c r="G86" s="9"/>
      <c r="H86" s="9"/>
      <c r="I86" s="9"/>
      <c r="J86" s="9"/>
      <c r="K86" s="9"/>
      <c r="L86" s="7">
        <v>0.2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:34" ht="28.8" x14ac:dyDescent="0.3">
      <c r="A87" s="6" t="s">
        <v>184</v>
      </c>
      <c r="B87" s="6" t="s">
        <v>99</v>
      </c>
      <c r="C87" s="9"/>
      <c r="D87" s="9"/>
      <c r="E87" s="7">
        <v>0.2</v>
      </c>
      <c r="F87" s="7">
        <v>1</v>
      </c>
      <c r="G87" s="7">
        <v>0.2</v>
      </c>
      <c r="H87" s="7">
        <v>0.2</v>
      </c>
      <c r="I87" s="7">
        <v>1</v>
      </c>
      <c r="J87" s="7">
        <v>0.2</v>
      </c>
      <c r="K87" s="7">
        <v>0.2</v>
      </c>
      <c r="L87" s="9"/>
      <c r="M87" s="7">
        <v>1</v>
      </c>
      <c r="N87" s="7">
        <v>0.2</v>
      </c>
      <c r="O87" s="9"/>
      <c r="P87" s="9"/>
      <c r="Q87" s="9"/>
      <c r="R87" s="9"/>
      <c r="S87" s="7">
        <v>0.2</v>
      </c>
      <c r="T87" s="9"/>
      <c r="U87" s="9"/>
      <c r="V87" s="9"/>
      <c r="W87" s="9"/>
      <c r="X87" s="9"/>
      <c r="Y87" s="9"/>
      <c r="Z87" s="9"/>
      <c r="AA87" s="9"/>
      <c r="AB87" s="7">
        <v>1</v>
      </c>
      <c r="AC87" s="9"/>
      <c r="AD87" s="7">
        <v>0.2</v>
      </c>
      <c r="AE87" s="9"/>
      <c r="AF87" s="9"/>
      <c r="AG87" s="7">
        <v>3</v>
      </c>
      <c r="AH87" s="9"/>
    </row>
    <row r="88" spans="1:34" ht="28.8" x14ac:dyDescent="0.3">
      <c r="A88" s="6" t="s">
        <v>185</v>
      </c>
      <c r="B88" s="6" t="s">
        <v>99</v>
      </c>
      <c r="C88" s="9"/>
      <c r="D88" s="9"/>
      <c r="E88" s="9"/>
      <c r="F88" s="7">
        <v>0.2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:34" ht="28.8" x14ac:dyDescent="0.3">
      <c r="A89" s="6" t="s">
        <v>186</v>
      </c>
      <c r="B89" s="6" t="s">
        <v>99</v>
      </c>
      <c r="C89" s="9"/>
      <c r="D89" s="9"/>
      <c r="E89" s="9"/>
      <c r="F89" s="9"/>
      <c r="G89" s="9"/>
      <c r="H89" s="9"/>
      <c r="I89" s="9"/>
      <c r="J89" s="7">
        <v>0.2</v>
      </c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:34" ht="28.8" x14ac:dyDescent="0.3">
      <c r="A90" s="6" t="s">
        <v>187</v>
      </c>
      <c r="B90" s="6" t="s">
        <v>99</v>
      </c>
      <c r="C90" s="9"/>
      <c r="D90" s="9"/>
      <c r="E90" s="9"/>
      <c r="F90" s="9"/>
      <c r="G90" s="9"/>
      <c r="H90" s="9"/>
      <c r="I90" s="9"/>
      <c r="J90" s="7">
        <v>0.2</v>
      </c>
      <c r="K90" s="7">
        <v>0.2</v>
      </c>
      <c r="L90" s="7">
        <v>10</v>
      </c>
      <c r="M90" s="7">
        <v>40</v>
      </c>
      <c r="N90" s="7">
        <v>60</v>
      </c>
      <c r="O90" s="9"/>
      <c r="P90" s="7">
        <v>10</v>
      </c>
      <c r="Q90" s="7">
        <v>3</v>
      </c>
      <c r="R90" s="7">
        <v>1</v>
      </c>
      <c r="S90" s="9"/>
      <c r="T90" s="9"/>
      <c r="U90" s="9"/>
      <c r="V90" s="9"/>
      <c r="W90" s="9"/>
      <c r="X90" s="9"/>
      <c r="Y90" s="9"/>
      <c r="Z90" s="7">
        <v>0.2</v>
      </c>
      <c r="AA90" s="7">
        <v>20</v>
      </c>
      <c r="AB90" s="9"/>
      <c r="AC90" s="7">
        <v>5</v>
      </c>
      <c r="AD90" s="7">
        <v>1</v>
      </c>
      <c r="AE90" s="7">
        <v>0.2</v>
      </c>
      <c r="AF90" s="9"/>
      <c r="AG90" s="9"/>
      <c r="AH90" s="9"/>
    </row>
    <row r="91" spans="1:34" ht="28.8" x14ac:dyDescent="0.3">
      <c r="A91" s="6" t="s">
        <v>188</v>
      </c>
      <c r="B91" s="6" t="s">
        <v>99</v>
      </c>
      <c r="C91" s="9"/>
      <c r="D91" s="9"/>
      <c r="E91" s="7">
        <v>5</v>
      </c>
      <c r="F91" s="7">
        <v>1</v>
      </c>
      <c r="G91" s="7">
        <v>1</v>
      </c>
      <c r="H91" s="9"/>
      <c r="I91" s="9"/>
      <c r="J91" s="7">
        <v>1</v>
      </c>
      <c r="K91" s="7">
        <v>1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7">
        <v>0.2</v>
      </c>
      <c r="AB91" s="7">
        <v>0.2</v>
      </c>
      <c r="AC91" s="9"/>
      <c r="AD91" s="9"/>
      <c r="AE91" s="9"/>
      <c r="AF91" s="9"/>
      <c r="AG91" s="7">
        <v>0.2</v>
      </c>
      <c r="AH91" s="7">
        <v>0.2</v>
      </c>
    </row>
    <row r="92" spans="1:34" ht="28.8" x14ac:dyDescent="0.3">
      <c r="A92" s="6" t="s">
        <v>189</v>
      </c>
      <c r="B92" s="6" t="s">
        <v>99</v>
      </c>
      <c r="C92" s="9"/>
      <c r="D92" s="9"/>
      <c r="E92" s="7">
        <v>0.2</v>
      </c>
      <c r="F92" s="7">
        <v>8</v>
      </c>
      <c r="G92" s="7">
        <v>1</v>
      </c>
      <c r="H92" s="7">
        <v>1</v>
      </c>
      <c r="I92" s="7">
        <v>1</v>
      </c>
      <c r="J92" s="7">
        <v>0.2</v>
      </c>
      <c r="K92" s="7">
        <v>1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7">
        <v>5</v>
      </c>
      <c r="AH92" s="9"/>
    </row>
    <row r="93" spans="1:34" ht="28.8" x14ac:dyDescent="0.3">
      <c r="A93" s="6" t="s">
        <v>190</v>
      </c>
      <c r="B93" s="6" t="s">
        <v>99</v>
      </c>
      <c r="C93" s="9"/>
      <c r="D93" s="9"/>
      <c r="E93" s="9"/>
      <c r="F93" s="9"/>
      <c r="G93" s="9"/>
      <c r="H93" s="9"/>
      <c r="I93" s="9"/>
      <c r="J93" s="7">
        <v>0.2</v>
      </c>
      <c r="K93" s="7">
        <v>0.2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7">
        <v>0.2</v>
      </c>
      <c r="AC93" s="9"/>
      <c r="AD93" s="9"/>
      <c r="AE93" s="9"/>
      <c r="AF93" s="7">
        <v>0.2</v>
      </c>
      <c r="AG93" s="9"/>
      <c r="AH93" s="9"/>
    </row>
    <row r="94" spans="1:34" ht="28.8" x14ac:dyDescent="0.3">
      <c r="A94" s="6" t="s">
        <v>191</v>
      </c>
      <c r="B94" s="6" t="s">
        <v>99</v>
      </c>
      <c r="C94" s="7">
        <v>1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:34" ht="28.8" x14ac:dyDescent="0.3">
      <c r="A95" s="6" t="s">
        <v>192</v>
      </c>
      <c r="B95" s="6" t="s">
        <v>99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7">
        <v>0.2</v>
      </c>
      <c r="AA95" s="9"/>
      <c r="AB95" s="9"/>
      <c r="AC95" s="9"/>
      <c r="AD95" s="9"/>
      <c r="AE95" s="9"/>
      <c r="AF95" s="9"/>
      <c r="AG95" s="9"/>
      <c r="AH95" s="9"/>
    </row>
    <row r="96" spans="1:34" ht="28.8" x14ac:dyDescent="0.3">
      <c r="A96" s="6" t="s">
        <v>193</v>
      </c>
      <c r="B96" s="6" t="s">
        <v>99</v>
      </c>
      <c r="C96" s="9"/>
      <c r="D96" s="9"/>
      <c r="E96" s="7">
        <v>0.2</v>
      </c>
      <c r="F96" s="7">
        <v>3</v>
      </c>
      <c r="G96" s="7">
        <v>0.2</v>
      </c>
      <c r="H96" s="7">
        <v>1</v>
      </c>
      <c r="I96" s="7">
        <v>1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:34" ht="28.8" x14ac:dyDescent="0.3">
      <c r="A97" s="6" t="s">
        <v>194</v>
      </c>
      <c r="B97" s="6" t="s">
        <v>99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7">
        <v>0.2</v>
      </c>
      <c r="AH97" s="9"/>
    </row>
    <row r="98" spans="1:34" ht="28.8" x14ac:dyDescent="0.3">
      <c r="A98" s="6" t="s">
        <v>195</v>
      </c>
      <c r="B98" s="6" t="s">
        <v>99</v>
      </c>
      <c r="C98" s="9"/>
      <c r="D98" s="9"/>
      <c r="E98" s="9"/>
      <c r="F98" s="9"/>
      <c r="G98" s="7">
        <v>5</v>
      </c>
      <c r="H98" s="9"/>
      <c r="I98" s="7">
        <v>0.2</v>
      </c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:34" ht="28.8" x14ac:dyDescent="0.3">
      <c r="A99" s="6" t="s">
        <v>196</v>
      </c>
      <c r="B99" s="6" t="s">
        <v>99</v>
      </c>
      <c r="C99" s="9"/>
      <c r="D99" s="9"/>
      <c r="E99" s="9"/>
      <c r="F99" s="9"/>
      <c r="G99" s="9"/>
      <c r="H99" s="9"/>
      <c r="I99" s="9"/>
      <c r="J99" s="7">
        <v>0.2</v>
      </c>
      <c r="K99" s="7">
        <v>0.2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:34" ht="28.8" x14ac:dyDescent="0.3">
      <c r="A100" s="6" t="s">
        <v>197</v>
      </c>
      <c r="B100" s="6" t="s">
        <v>99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7">
        <v>0.2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:34" ht="28.8" x14ac:dyDescent="0.3">
      <c r="A101" s="6" t="s">
        <v>198</v>
      </c>
      <c r="B101" s="6" t="s">
        <v>99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7">
        <v>30</v>
      </c>
      <c r="T101" s="7">
        <v>40</v>
      </c>
      <c r="U101" s="9"/>
      <c r="V101" s="7">
        <v>3</v>
      </c>
      <c r="W101" s="7">
        <v>5</v>
      </c>
      <c r="X101" s="7">
        <v>70</v>
      </c>
      <c r="Y101" s="9"/>
      <c r="Z101" s="9"/>
      <c r="AA101" s="9"/>
      <c r="AB101" s="7">
        <v>20</v>
      </c>
      <c r="AC101" s="9"/>
      <c r="AD101" s="9"/>
      <c r="AE101" s="9"/>
      <c r="AF101" s="9"/>
      <c r="AG101" s="9"/>
      <c r="AH101" s="9"/>
    </row>
    <row r="102" spans="1:34" ht="28.8" x14ac:dyDescent="0.3">
      <c r="A102" s="6" t="s">
        <v>199</v>
      </c>
      <c r="B102" s="6" t="s">
        <v>99</v>
      </c>
      <c r="C102" s="9"/>
      <c r="D102" s="9"/>
      <c r="E102" s="9"/>
      <c r="F102" s="7">
        <v>0.2</v>
      </c>
      <c r="G102" s="9"/>
      <c r="H102" s="9"/>
      <c r="I102" s="9"/>
      <c r="J102" s="9"/>
      <c r="K102" s="7">
        <v>1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:34" ht="28.8" x14ac:dyDescent="0.3">
      <c r="A103" s="6" t="s">
        <v>200</v>
      </c>
      <c r="B103" s="6" t="s">
        <v>99</v>
      </c>
      <c r="C103" s="9"/>
      <c r="D103" s="9"/>
      <c r="E103" s="7">
        <v>0.2</v>
      </c>
      <c r="F103" s="9"/>
      <c r="G103" s="9"/>
      <c r="H103" s="9"/>
      <c r="I103" s="7">
        <v>0.2</v>
      </c>
      <c r="J103" s="7">
        <v>0.2</v>
      </c>
      <c r="K103" s="7">
        <v>0.2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:34" ht="28.8" x14ac:dyDescent="0.3">
      <c r="A104" s="6" t="s">
        <v>201</v>
      </c>
      <c r="B104" s="6" t="s">
        <v>99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7">
        <v>0.2</v>
      </c>
      <c r="V104" s="7">
        <v>0.2</v>
      </c>
      <c r="W104" s="7">
        <v>0.2</v>
      </c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:34" ht="28.8" x14ac:dyDescent="0.3">
      <c r="A105" s="6" t="s">
        <v>202</v>
      </c>
      <c r="B105" s="6" t="s">
        <v>99</v>
      </c>
      <c r="C105" s="9"/>
      <c r="D105" s="9"/>
      <c r="E105" s="9"/>
      <c r="F105" s="9"/>
      <c r="G105" s="9"/>
      <c r="H105" s="9"/>
      <c r="I105" s="9"/>
      <c r="J105" s="9"/>
      <c r="K105" s="9"/>
      <c r="L105" s="7">
        <v>0.2</v>
      </c>
      <c r="M105" s="9"/>
      <c r="N105" s="9"/>
      <c r="O105" s="7">
        <v>0.2</v>
      </c>
      <c r="P105" s="9"/>
      <c r="Q105" s="9"/>
      <c r="R105" s="9"/>
      <c r="S105" s="9"/>
      <c r="T105" s="9"/>
      <c r="U105" s="7">
        <v>3</v>
      </c>
      <c r="V105" s="7">
        <v>0.2</v>
      </c>
      <c r="W105" s="9"/>
      <c r="X105" s="9"/>
      <c r="Y105" s="9"/>
      <c r="Z105" s="9"/>
      <c r="AA105" s="9"/>
      <c r="AB105" s="9"/>
      <c r="AC105" s="9"/>
      <c r="AD105" s="7">
        <v>0.2</v>
      </c>
      <c r="AE105" s="9"/>
      <c r="AF105" s="9"/>
      <c r="AG105" s="9"/>
      <c r="AH105" s="9"/>
    </row>
    <row r="106" spans="1:34" ht="28.8" x14ac:dyDescent="0.3">
      <c r="A106" s="6" t="s">
        <v>203</v>
      </c>
      <c r="B106" s="6" t="s">
        <v>99</v>
      </c>
      <c r="C106" s="9"/>
      <c r="D106" s="9"/>
      <c r="E106" s="9"/>
      <c r="F106" s="9"/>
      <c r="G106" s="9"/>
      <c r="H106" s="7">
        <v>0.2</v>
      </c>
      <c r="I106" s="7">
        <v>1</v>
      </c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:34" ht="43.2" x14ac:dyDescent="0.3">
      <c r="A107" s="6" t="s">
        <v>204</v>
      </c>
      <c r="B107" s="6" t="s">
        <v>99</v>
      </c>
      <c r="C107" s="9"/>
      <c r="D107" s="9"/>
      <c r="E107" s="9"/>
      <c r="F107" s="9"/>
      <c r="G107" s="9"/>
      <c r="H107" s="9"/>
      <c r="I107" s="9"/>
      <c r="J107" s="9"/>
      <c r="K107" s="9"/>
      <c r="L107" s="7">
        <v>0.2</v>
      </c>
      <c r="M107" s="9"/>
      <c r="N107" s="9"/>
      <c r="O107" s="7">
        <v>0.2</v>
      </c>
      <c r="P107" s="9"/>
      <c r="Q107" s="9"/>
      <c r="R107" s="9"/>
      <c r="S107" s="9"/>
      <c r="T107" s="7">
        <v>0.2</v>
      </c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7">
        <v>0.2</v>
      </c>
    </row>
    <row r="108" spans="1:34" x14ac:dyDescent="0.3">
      <c r="A108" s="6" t="s">
        <v>205</v>
      </c>
      <c r="B108" s="6" t="s">
        <v>99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7">
        <v>0.2</v>
      </c>
      <c r="AB108" s="7">
        <v>0.2</v>
      </c>
      <c r="AC108" s="9"/>
      <c r="AD108" s="9"/>
      <c r="AE108" s="9"/>
      <c r="AF108" s="9"/>
      <c r="AG108" s="9"/>
      <c r="AH108" s="9"/>
    </row>
    <row r="109" spans="1:34" x14ac:dyDescent="0.3">
      <c r="A109" s="6" t="s">
        <v>206</v>
      </c>
      <c r="B109" s="6" t="s">
        <v>99</v>
      </c>
      <c r="C109" s="9"/>
      <c r="D109" s="9"/>
      <c r="E109" s="7">
        <v>3</v>
      </c>
      <c r="F109" s="7">
        <v>3</v>
      </c>
      <c r="G109" s="7">
        <v>1</v>
      </c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:34" ht="28.8" x14ac:dyDescent="0.3">
      <c r="A110" s="6" t="s">
        <v>207</v>
      </c>
      <c r="B110" s="6" t="s">
        <v>99</v>
      </c>
      <c r="C110" s="9"/>
      <c r="D110" s="9"/>
      <c r="E110" s="9"/>
      <c r="F110" s="9"/>
      <c r="G110" s="9"/>
      <c r="H110" s="9"/>
      <c r="I110" s="7">
        <v>0.2</v>
      </c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:34" ht="28.8" x14ac:dyDescent="0.3">
      <c r="A111" s="6" t="s">
        <v>208</v>
      </c>
      <c r="B111" s="6" t="s">
        <v>99</v>
      </c>
      <c r="C111" s="9"/>
      <c r="D111" s="9"/>
      <c r="E111" s="7">
        <v>1</v>
      </c>
      <c r="F111" s="7">
        <v>0.2</v>
      </c>
      <c r="G111" s="7">
        <v>0.2</v>
      </c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:34" ht="43.2" x14ac:dyDescent="0.3">
      <c r="A112" s="6" t="s">
        <v>209</v>
      </c>
      <c r="B112" s="6" t="s">
        <v>99</v>
      </c>
      <c r="C112" s="9"/>
      <c r="D112" s="9"/>
      <c r="E112" s="9"/>
      <c r="F112" s="9"/>
      <c r="G112" s="9"/>
      <c r="H112" s="9"/>
      <c r="I112" s="9"/>
      <c r="J112" s="9"/>
      <c r="K112" s="9"/>
      <c r="L112" s="7">
        <v>1</v>
      </c>
      <c r="M112" s="7">
        <v>0.2</v>
      </c>
      <c r="N112" s="9"/>
      <c r="O112" s="9"/>
      <c r="P112" s="9"/>
      <c r="Q112" s="9"/>
      <c r="R112" s="9"/>
      <c r="S112" s="9"/>
      <c r="T112" s="9"/>
      <c r="U112" s="9"/>
      <c r="V112" s="7">
        <v>0.2</v>
      </c>
      <c r="W112" s="7">
        <v>0.2</v>
      </c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:34" ht="28.8" x14ac:dyDescent="0.3">
      <c r="A113" s="6" t="s">
        <v>210</v>
      </c>
      <c r="B113" s="6" t="s">
        <v>99</v>
      </c>
      <c r="C113" s="9"/>
      <c r="D113" s="9"/>
      <c r="E113" s="9"/>
      <c r="F113" s="9"/>
      <c r="G113" s="9"/>
      <c r="H113" s="7">
        <v>0.2</v>
      </c>
      <c r="I113" s="7">
        <v>1</v>
      </c>
      <c r="J113" s="9"/>
      <c r="K113" s="9"/>
      <c r="L113" s="7">
        <v>0.2</v>
      </c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7">
        <v>0.2</v>
      </c>
      <c r="AA113" s="7">
        <v>10</v>
      </c>
      <c r="AB113" s="7">
        <v>30</v>
      </c>
      <c r="AC113" s="9"/>
      <c r="AD113" s="9"/>
      <c r="AE113" s="9"/>
      <c r="AF113" s="9"/>
      <c r="AG113" s="9"/>
      <c r="AH113" s="9"/>
    </row>
    <row r="114" spans="1:34" ht="43.2" x14ac:dyDescent="0.3">
      <c r="A114" s="6" t="s">
        <v>211</v>
      </c>
      <c r="B114" s="6" t="s">
        <v>99</v>
      </c>
      <c r="C114" s="9"/>
      <c r="D114" s="9"/>
      <c r="E114" s="9"/>
      <c r="F114" s="9"/>
      <c r="G114" s="9"/>
      <c r="H114" s="9"/>
      <c r="I114" s="9"/>
      <c r="J114" s="7">
        <v>1</v>
      </c>
      <c r="K114" s="7">
        <v>0.2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:34" ht="28.8" x14ac:dyDescent="0.3">
      <c r="A115" s="6" t="s">
        <v>212</v>
      </c>
      <c r="B115" s="6" t="s">
        <v>99</v>
      </c>
      <c r="C115" s="7">
        <v>3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:34" ht="28.8" x14ac:dyDescent="0.3">
      <c r="A116" s="6" t="s">
        <v>213</v>
      </c>
      <c r="B116" s="6" t="s">
        <v>99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7">
        <v>0.2</v>
      </c>
      <c r="AH116" s="9"/>
    </row>
    <row r="117" spans="1:34" ht="28.8" x14ac:dyDescent="0.3">
      <c r="A117" s="6" t="s">
        <v>214</v>
      </c>
      <c r="B117" s="6" t="s">
        <v>99</v>
      </c>
      <c r="C117" s="9"/>
      <c r="D117" s="7">
        <v>8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:34" ht="28.8" x14ac:dyDescent="0.3">
      <c r="A118" s="6" t="s">
        <v>215</v>
      </c>
      <c r="B118" s="6" t="s">
        <v>99</v>
      </c>
      <c r="C118" s="9"/>
      <c r="D118" s="9"/>
      <c r="E118" s="9"/>
      <c r="F118" s="9"/>
      <c r="G118" s="7">
        <v>0.2</v>
      </c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:34" ht="28.8" x14ac:dyDescent="0.3">
      <c r="A119" s="6" t="s">
        <v>216</v>
      </c>
      <c r="B119" s="6" t="s">
        <v>99</v>
      </c>
      <c r="C119" s="9"/>
      <c r="D119" s="9"/>
      <c r="E119" s="9"/>
      <c r="F119" s="9"/>
      <c r="G119" s="9"/>
      <c r="H119" s="9"/>
      <c r="I119" s="9"/>
      <c r="J119" s="9"/>
      <c r="K119" s="9"/>
      <c r="L119" s="7">
        <v>0.2</v>
      </c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:34" ht="28.8" x14ac:dyDescent="0.3">
      <c r="A120" s="6" t="s">
        <v>217</v>
      </c>
      <c r="B120" s="6" t="s">
        <v>99</v>
      </c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7">
        <v>0.2</v>
      </c>
      <c r="N120" s="9"/>
      <c r="O120" s="7">
        <v>0.2</v>
      </c>
      <c r="P120" s="9"/>
      <c r="Q120" s="7">
        <v>0.2</v>
      </c>
      <c r="R120" s="9"/>
      <c r="S120" s="9"/>
      <c r="T120" s="9"/>
      <c r="U120" s="9"/>
      <c r="V120" s="7">
        <v>0.2</v>
      </c>
      <c r="W120" s="7">
        <v>0.2</v>
      </c>
      <c r="X120" s="9"/>
      <c r="Y120" s="9"/>
      <c r="Z120" s="9"/>
      <c r="AA120" s="9"/>
      <c r="AB120" s="9"/>
      <c r="AC120" s="7">
        <v>0.2</v>
      </c>
      <c r="AD120" s="9"/>
      <c r="AE120" s="9"/>
      <c r="AF120" s="9"/>
      <c r="AG120" s="9"/>
      <c r="AH120" s="9"/>
    </row>
    <row r="121" spans="1:34" ht="28.8" x14ac:dyDescent="0.3">
      <c r="A121" s="6" t="s">
        <v>218</v>
      </c>
      <c r="B121" s="6" t="s">
        <v>99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7">
        <v>0.2</v>
      </c>
      <c r="T121" s="7">
        <v>0.2</v>
      </c>
      <c r="U121" s="9"/>
      <c r="V121" s="7">
        <v>5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:34" ht="28.8" x14ac:dyDescent="0.3">
      <c r="A122" s="6" t="s">
        <v>219</v>
      </c>
      <c r="B122" s="6" t="s">
        <v>99</v>
      </c>
      <c r="C122" s="9"/>
      <c r="D122" s="9"/>
      <c r="E122" s="9"/>
      <c r="F122" s="9"/>
      <c r="G122" s="9"/>
      <c r="H122" s="7">
        <v>1</v>
      </c>
      <c r="I122" s="7">
        <v>0.2</v>
      </c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:34" ht="28.8" x14ac:dyDescent="0.3">
      <c r="A123" s="6" t="s">
        <v>220</v>
      </c>
      <c r="B123" s="6" t="s">
        <v>99</v>
      </c>
      <c r="C123" s="9"/>
      <c r="D123" s="9"/>
      <c r="E123" s="9"/>
      <c r="F123" s="9"/>
      <c r="G123" s="9"/>
      <c r="H123" s="9"/>
      <c r="I123" s="7">
        <v>0.2</v>
      </c>
      <c r="J123" s="9"/>
      <c r="K123" s="9"/>
      <c r="L123" s="9"/>
      <c r="M123" s="9"/>
      <c r="N123" s="7">
        <v>1</v>
      </c>
      <c r="O123" s="7">
        <v>0.2</v>
      </c>
      <c r="P123" s="7">
        <v>0.2</v>
      </c>
      <c r="Q123" s="7">
        <v>0.2</v>
      </c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:34" ht="28.8" x14ac:dyDescent="0.3">
      <c r="A124" s="6" t="s">
        <v>221</v>
      </c>
      <c r="B124" s="6" t="s">
        <v>99</v>
      </c>
      <c r="C124" s="9"/>
      <c r="D124" s="9"/>
      <c r="E124" s="9"/>
      <c r="F124" s="7">
        <v>0.2</v>
      </c>
      <c r="G124" s="7">
        <v>0.2</v>
      </c>
      <c r="H124" s="7">
        <v>1</v>
      </c>
      <c r="I124" s="7">
        <v>5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7">
        <v>0.2</v>
      </c>
      <c r="AG124" s="9"/>
      <c r="AH124" s="9"/>
    </row>
    <row r="125" spans="1:34" ht="43.2" x14ac:dyDescent="0.3">
      <c r="A125" s="6" t="s">
        <v>222</v>
      </c>
      <c r="B125" s="6" t="s">
        <v>99</v>
      </c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7">
        <v>0.2</v>
      </c>
      <c r="AH125" s="9"/>
    </row>
    <row r="126" spans="1:34" x14ac:dyDescent="0.3">
      <c r="A126" s="6" t="s">
        <v>223</v>
      </c>
      <c r="B126" s="6" t="s">
        <v>99</v>
      </c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7">
        <v>3</v>
      </c>
      <c r="AB126" s="9"/>
      <c r="AC126" s="9"/>
      <c r="AD126" s="9"/>
      <c r="AE126" s="9"/>
      <c r="AF126" s="9"/>
      <c r="AG126" s="9"/>
      <c r="AH126" s="9"/>
    </row>
    <row r="127" spans="1:34" ht="28.8" x14ac:dyDescent="0.3">
      <c r="A127" s="6" t="s">
        <v>224</v>
      </c>
      <c r="B127" s="6" t="s">
        <v>99</v>
      </c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7">
        <v>8</v>
      </c>
      <c r="AG127" s="9"/>
      <c r="AH127" s="7">
        <v>5</v>
      </c>
    </row>
    <row r="128" spans="1:34" ht="28.8" x14ac:dyDescent="0.3">
      <c r="A128" s="6" t="s">
        <v>225</v>
      </c>
      <c r="B128" s="6" t="s">
        <v>99</v>
      </c>
      <c r="C128" s="9"/>
      <c r="D128" s="9"/>
      <c r="E128" s="9"/>
      <c r="F128" s="9"/>
      <c r="G128" s="9"/>
      <c r="H128" s="9"/>
      <c r="I128" s="9"/>
      <c r="J128" s="7">
        <v>0.2</v>
      </c>
      <c r="K128" s="7">
        <v>0.2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7">
        <v>0.2</v>
      </c>
      <c r="AC128" s="9"/>
      <c r="AD128" s="9"/>
      <c r="AE128" s="9"/>
      <c r="AF128" s="9"/>
      <c r="AG128" s="9"/>
      <c r="AH128" s="9"/>
    </row>
    <row r="129" spans="1:34" ht="28.8" x14ac:dyDescent="0.3">
      <c r="A129" s="6" t="s">
        <v>226</v>
      </c>
      <c r="B129" s="6" t="s">
        <v>99</v>
      </c>
      <c r="C129" s="9"/>
      <c r="D129" s="9"/>
      <c r="E129" s="9"/>
      <c r="F129" s="9"/>
      <c r="G129" s="9"/>
      <c r="H129" s="7">
        <v>0.2</v>
      </c>
      <c r="I129" s="7">
        <v>0.2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ht="28.8" x14ac:dyDescent="0.3">
      <c r="A130" s="6" t="s">
        <v>227</v>
      </c>
      <c r="B130" s="6" t="s">
        <v>99</v>
      </c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7">
        <v>0.2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ht="28.8" x14ac:dyDescent="0.3">
      <c r="A131" s="6" t="s">
        <v>228</v>
      </c>
      <c r="B131" s="6" t="s">
        <v>99</v>
      </c>
      <c r="C131" s="9"/>
      <c r="D131" s="9"/>
      <c r="E131" s="9"/>
      <c r="F131" s="9"/>
      <c r="G131" s="9"/>
      <c r="H131" s="9"/>
      <c r="I131" s="9"/>
      <c r="J131" s="7">
        <v>0.2</v>
      </c>
      <c r="K131" s="7">
        <v>1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7">
        <v>5</v>
      </c>
      <c r="AG131" s="9"/>
      <c r="AH131" s="9"/>
    </row>
    <row r="132" spans="1:34" ht="28.8" x14ac:dyDescent="0.3">
      <c r="A132" s="6" t="s">
        <v>229</v>
      </c>
      <c r="B132" s="6" t="s">
        <v>99</v>
      </c>
      <c r="C132" s="9"/>
      <c r="D132" s="9"/>
      <c r="E132" s="9"/>
      <c r="F132" s="9"/>
      <c r="G132" s="9"/>
      <c r="H132" s="9"/>
      <c r="I132" s="7">
        <v>0.2</v>
      </c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ht="28.8" x14ac:dyDescent="0.3">
      <c r="A133" s="6" t="s">
        <v>230</v>
      </c>
      <c r="B133" s="6" t="s">
        <v>99</v>
      </c>
      <c r="C133" s="9"/>
      <c r="D133" s="9"/>
      <c r="E133" s="7">
        <v>1</v>
      </c>
      <c r="F133" s="7">
        <v>1</v>
      </c>
      <c r="G133" s="9"/>
      <c r="H133" s="9"/>
      <c r="I133" s="7">
        <v>1</v>
      </c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x14ac:dyDescent="0.3">
      <c r="A134" s="6" t="s">
        <v>231</v>
      </c>
      <c r="B134" s="6" t="s">
        <v>99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7">
        <v>0.2</v>
      </c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x14ac:dyDescent="0.3">
      <c r="A135" s="6" t="s">
        <v>232</v>
      </c>
      <c r="B135" s="6" t="s">
        <v>99</v>
      </c>
      <c r="C135" s="9"/>
      <c r="D135" s="9"/>
      <c r="E135" s="7">
        <v>0.2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7">
        <v>1</v>
      </c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x14ac:dyDescent="0.3">
      <c r="A136" s="6" t="s">
        <v>233</v>
      </c>
      <c r="B136" s="6" t="s">
        <v>99</v>
      </c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7">
        <v>0.2</v>
      </c>
      <c r="U136" s="9"/>
      <c r="V136" s="9"/>
      <c r="W136" s="9"/>
      <c r="X136" s="9"/>
      <c r="Y136" s="9"/>
      <c r="Z136" s="9"/>
      <c r="AA136" s="7">
        <v>0.2</v>
      </c>
      <c r="AB136" s="9"/>
      <c r="AC136" s="9"/>
      <c r="AD136" s="9"/>
      <c r="AE136" s="9"/>
      <c r="AF136" s="9"/>
      <c r="AG136" s="9"/>
      <c r="AH136" s="9"/>
    </row>
    <row r="137" spans="1:34" ht="28.8" x14ac:dyDescent="0.3">
      <c r="A137" s="6" t="s">
        <v>234</v>
      </c>
      <c r="B137" s="6" t="s">
        <v>99</v>
      </c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7">
        <v>3</v>
      </c>
      <c r="AG137" s="7">
        <v>40</v>
      </c>
      <c r="AH137" s="9"/>
    </row>
    <row r="138" spans="1:34" ht="28.8" x14ac:dyDescent="0.3">
      <c r="A138" s="6" t="s">
        <v>235</v>
      </c>
      <c r="B138" s="6" t="s">
        <v>99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7">
        <v>1</v>
      </c>
      <c r="AG138" s="9"/>
      <c r="AH138" s="9"/>
    </row>
    <row r="139" spans="1:34" ht="28.8" x14ac:dyDescent="0.3">
      <c r="A139" s="6" t="s">
        <v>236</v>
      </c>
      <c r="B139" s="6" t="s">
        <v>99</v>
      </c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7">
        <v>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ht="28.8" x14ac:dyDescent="0.3">
      <c r="A140" s="6" t="s">
        <v>237</v>
      </c>
      <c r="B140" s="6" t="s">
        <v>99</v>
      </c>
      <c r="C140" s="9"/>
      <c r="D140" s="9"/>
      <c r="E140" s="7">
        <v>0.2</v>
      </c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ht="28.8" x14ac:dyDescent="0.3">
      <c r="A141" s="6" t="s">
        <v>238</v>
      </c>
      <c r="B141" s="6" t="s">
        <v>99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7">
        <v>5</v>
      </c>
      <c r="V141" s="7">
        <v>1</v>
      </c>
      <c r="W141" s="7">
        <v>0.2</v>
      </c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ht="28.8" x14ac:dyDescent="0.3">
      <c r="A142" s="6" t="s">
        <v>239</v>
      </c>
      <c r="B142" s="6" t="s">
        <v>99</v>
      </c>
      <c r="C142" s="9"/>
      <c r="D142" s="9"/>
      <c r="E142" s="9"/>
      <c r="F142" s="9"/>
      <c r="G142" s="9"/>
      <c r="H142" s="9"/>
      <c r="I142" s="7">
        <v>0.2</v>
      </c>
      <c r="J142" s="7">
        <v>0.2</v>
      </c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ht="28.8" x14ac:dyDescent="0.3">
      <c r="A143" s="6" t="s">
        <v>240</v>
      </c>
      <c r="B143" s="6" t="s">
        <v>99</v>
      </c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7">
        <v>0.2</v>
      </c>
      <c r="AD143" s="7">
        <v>0.2</v>
      </c>
      <c r="AE143" s="9"/>
      <c r="AF143" s="9"/>
      <c r="AG143" s="9"/>
      <c r="AH143" s="9"/>
    </row>
    <row r="144" spans="1:34" ht="28.8" x14ac:dyDescent="0.3">
      <c r="A144" s="6" t="s">
        <v>241</v>
      </c>
      <c r="B144" s="6" t="s">
        <v>99</v>
      </c>
      <c r="C144" s="9"/>
      <c r="D144" s="9"/>
      <c r="E144" s="9"/>
      <c r="F144" s="9"/>
      <c r="G144" s="9"/>
      <c r="H144" s="9"/>
      <c r="I144" s="7">
        <v>0.2</v>
      </c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7">
        <v>0.2</v>
      </c>
      <c r="AG144" s="9"/>
      <c r="AH144" s="9"/>
    </row>
    <row r="145" spans="1:34" ht="28.8" x14ac:dyDescent="0.3">
      <c r="A145" s="6" t="s">
        <v>242</v>
      </c>
      <c r="B145" s="6" t="s">
        <v>99</v>
      </c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7">
        <v>1</v>
      </c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ht="28.8" x14ac:dyDescent="0.3">
      <c r="A146" s="6" t="s">
        <v>243</v>
      </c>
      <c r="B146" s="6" t="s">
        <v>99</v>
      </c>
      <c r="C146" s="9"/>
      <c r="D146" s="9"/>
      <c r="E146" s="9"/>
      <c r="F146" s="9"/>
      <c r="G146" s="7">
        <v>1</v>
      </c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ht="28.8" x14ac:dyDescent="0.3">
      <c r="A147" s="6" t="s">
        <v>244</v>
      </c>
      <c r="B147" s="6" t="s">
        <v>99</v>
      </c>
      <c r="C147" s="9"/>
      <c r="D147" s="9"/>
      <c r="E147" s="9"/>
      <c r="F147" s="9"/>
      <c r="G147" s="7">
        <v>20</v>
      </c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ht="28.8" x14ac:dyDescent="0.3">
      <c r="A148" s="6" t="s">
        <v>245</v>
      </c>
      <c r="B148" s="6" t="s">
        <v>99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7">
        <v>0.2</v>
      </c>
      <c r="AB148" s="7">
        <v>0.2</v>
      </c>
      <c r="AC148" s="9"/>
      <c r="AD148" s="9"/>
      <c r="AE148" s="9"/>
      <c r="AF148" s="9"/>
      <c r="AG148" s="9"/>
      <c r="AH148" s="9"/>
    </row>
    <row r="149" spans="1:34" ht="43.2" x14ac:dyDescent="0.3">
      <c r="A149" s="6" t="s">
        <v>246</v>
      </c>
      <c r="B149" s="6" t="s">
        <v>99</v>
      </c>
      <c r="C149" s="9"/>
      <c r="D149" s="9"/>
      <c r="E149" s="7">
        <v>0.2</v>
      </c>
      <c r="F149" s="7">
        <v>0.2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7">
        <v>0.2</v>
      </c>
      <c r="AG149" s="9"/>
      <c r="AH149" s="9"/>
    </row>
    <row r="150" spans="1:34" ht="28.8" x14ac:dyDescent="0.3">
      <c r="A150" s="6" t="s">
        <v>247</v>
      </c>
      <c r="B150" s="6" t="s">
        <v>99</v>
      </c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7">
        <v>0.2</v>
      </c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ht="28.8" x14ac:dyDescent="0.3">
      <c r="A151" s="6" t="s">
        <v>248</v>
      </c>
      <c r="B151" s="6" t="s">
        <v>99</v>
      </c>
      <c r="C151" s="9"/>
      <c r="D151" s="9"/>
      <c r="E151" s="7">
        <v>0.2</v>
      </c>
      <c r="F151" s="9"/>
      <c r="G151" s="9"/>
      <c r="H151" s="9"/>
      <c r="I151" s="9"/>
      <c r="J151" s="9"/>
      <c r="K151" s="9"/>
      <c r="L151" s="7">
        <v>0.2</v>
      </c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ht="28.8" x14ac:dyDescent="0.3">
      <c r="A152" s="6" t="s">
        <v>249</v>
      </c>
      <c r="B152" s="6" t="s">
        <v>99</v>
      </c>
      <c r="C152" s="9"/>
      <c r="D152" s="9"/>
      <c r="E152" s="7">
        <v>1</v>
      </c>
      <c r="F152" s="7">
        <v>0.2</v>
      </c>
      <c r="G152" s="9"/>
      <c r="H152" s="9"/>
      <c r="I152" s="7">
        <v>0.2</v>
      </c>
      <c r="J152" s="9"/>
      <c r="K152" s="9"/>
      <c r="L152" s="9"/>
      <c r="M152" s="7">
        <v>1</v>
      </c>
      <c r="N152" s="7">
        <v>1</v>
      </c>
      <c r="O152" s="7">
        <v>1</v>
      </c>
      <c r="P152" s="9"/>
      <c r="Q152" s="7">
        <v>1</v>
      </c>
      <c r="R152" s="9"/>
      <c r="S152" s="9"/>
      <c r="T152" s="9"/>
      <c r="U152" s="9"/>
      <c r="V152" s="7">
        <v>0.2</v>
      </c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ht="43.2" x14ac:dyDescent="0.3">
      <c r="A153" s="6" t="s">
        <v>250</v>
      </c>
      <c r="B153" s="6" t="s">
        <v>99</v>
      </c>
      <c r="C153" s="9"/>
      <c r="D153" s="9"/>
      <c r="E153" s="9"/>
      <c r="F153" s="9"/>
      <c r="G153" s="9"/>
      <c r="H153" s="9"/>
      <c r="I153" s="7">
        <v>1</v>
      </c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ht="28.8" x14ac:dyDescent="0.3">
      <c r="A154" s="6" t="s">
        <v>251</v>
      </c>
      <c r="B154" s="6" t="s">
        <v>99</v>
      </c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7">
        <v>0.2</v>
      </c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ht="28.8" x14ac:dyDescent="0.3">
      <c r="A155" s="6" t="s">
        <v>252</v>
      </c>
      <c r="B155" s="6" t="s">
        <v>99</v>
      </c>
      <c r="C155" s="9"/>
      <c r="D155" s="9"/>
      <c r="E155" s="9"/>
      <c r="F155" s="9"/>
      <c r="G155" s="7">
        <v>0.2</v>
      </c>
      <c r="H155" s="7">
        <v>0.2</v>
      </c>
      <c r="I155" s="9"/>
      <c r="J155" s="9"/>
      <c r="K155" s="9"/>
      <c r="L155" s="7">
        <v>0.2</v>
      </c>
      <c r="M155" s="7">
        <v>5</v>
      </c>
      <c r="N155" s="7">
        <v>1</v>
      </c>
      <c r="O155" s="9"/>
      <c r="P155" s="7">
        <v>10</v>
      </c>
      <c r="Q155" s="9"/>
      <c r="R155" s="7">
        <v>0.2</v>
      </c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x14ac:dyDescent="0.3">
      <c r="A156" s="6" t="s">
        <v>253</v>
      </c>
      <c r="B156" s="6" t="s">
        <v>99</v>
      </c>
      <c r="C156" s="9"/>
      <c r="D156" s="9"/>
      <c r="E156" s="9"/>
      <c r="F156" s="9"/>
      <c r="G156" s="9"/>
      <c r="H156" s="9"/>
      <c r="I156" s="7">
        <v>1</v>
      </c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7">
        <v>0.2</v>
      </c>
      <c r="AH156" s="9"/>
    </row>
    <row r="157" spans="1:34" ht="28.8" x14ac:dyDescent="0.3">
      <c r="A157" s="6" t="s">
        <v>254</v>
      </c>
      <c r="B157" s="6" t="s">
        <v>99</v>
      </c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7">
        <v>1</v>
      </c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ht="28.8" x14ac:dyDescent="0.3">
      <c r="A158" s="6" t="s">
        <v>255</v>
      </c>
      <c r="B158" s="6" t="s">
        <v>99</v>
      </c>
      <c r="C158" s="9"/>
      <c r="D158" s="9"/>
      <c r="E158" s="9"/>
      <c r="F158" s="9"/>
      <c r="G158" s="9"/>
      <c r="H158" s="9"/>
      <c r="I158" s="9"/>
      <c r="J158" s="9"/>
      <c r="K158" s="9"/>
      <c r="L158" s="7">
        <v>3</v>
      </c>
      <c r="M158" s="7">
        <v>1</v>
      </c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ht="28.8" x14ac:dyDescent="0.3">
      <c r="A159" s="6" t="s">
        <v>256</v>
      </c>
      <c r="B159" s="6" t="s">
        <v>99</v>
      </c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7">
        <v>3</v>
      </c>
      <c r="AG159" s="9"/>
      <c r="AH159" s="9"/>
    </row>
    <row r="160" spans="1:34" ht="28.8" x14ac:dyDescent="0.3">
      <c r="A160" s="6" t="s">
        <v>257</v>
      </c>
      <c r="B160" s="6" t="s">
        <v>99</v>
      </c>
      <c r="C160" s="9"/>
      <c r="D160" s="9"/>
      <c r="E160" s="9"/>
      <c r="F160" s="7">
        <v>0.2</v>
      </c>
      <c r="G160" s="7">
        <v>0.2</v>
      </c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34" ht="28.8" x14ac:dyDescent="0.3">
      <c r="A161" s="6" t="s">
        <v>258</v>
      </c>
      <c r="B161" s="6" t="s">
        <v>259</v>
      </c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7">
        <v>25</v>
      </c>
      <c r="AG161" s="7">
        <v>80</v>
      </c>
      <c r="AH161" s="7">
        <v>0.2</v>
      </c>
    </row>
    <row r="162" spans="1:34" ht="28.8" x14ac:dyDescent="0.3">
      <c r="A162" s="6" t="s">
        <v>260</v>
      </c>
      <c r="B162" s="6" t="s">
        <v>259</v>
      </c>
      <c r="C162" s="9"/>
      <c r="D162" s="9"/>
      <c r="E162" s="9"/>
      <c r="F162" s="9"/>
      <c r="G162" s="9"/>
      <c r="H162" s="9"/>
      <c r="I162" s="9"/>
      <c r="J162" s="7">
        <v>1</v>
      </c>
      <c r="K162" s="9"/>
      <c r="L162" s="9"/>
      <c r="M162" s="9"/>
      <c r="N162" s="9"/>
      <c r="O162" s="7">
        <v>10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34" ht="28.8" x14ac:dyDescent="0.3">
      <c r="A163" s="6" t="s">
        <v>261</v>
      </c>
      <c r="B163" s="6" t="s">
        <v>259</v>
      </c>
      <c r="C163" s="9"/>
      <c r="D163" s="9"/>
      <c r="E163" s="9"/>
      <c r="F163" s="9"/>
      <c r="G163" s="9"/>
      <c r="H163" s="9"/>
      <c r="I163" s="9"/>
      <c r="J163" s="7">
        <v>0.2</v>
      </c>
      <c r="K163" s="7">
        <v>0.2</v>
      </c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7">
        <v>0.2</v>
      </c>
      <c r="AG163" s="9"/>
      <c r="AH163" s="9"/>
    </row>
    <row r="164" spans="1:34" ht="28.8" x14ac:dyDescent="0.3">
      <c r="A164" s="6" t="s">
        <v>262</v>
      </c>
      <c r="B164" s="6" t="s">
        <v>259</v>
      </c>
      <c r="C164" s="9"/>
      <c r="D164" s="9"/>
      <c r="E164" s="9"/>
      <c r="F164" s="9"/>
      <c r="G164" s="9"/>
      <c r="H164" s="9"/>
      <c r="I164" s="9"/>
      <c r="J164" s="7">
        <v>0.2</v>
      </c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7">
        <v>0.2</v>
      </c>
      <c r="AG164" s="9"/>
      <c r="AH164" s="9"/>
    </row>
    <row r="165" spans="1:34" x14ac:dyDescent="0.3">
      <c r="A165" s="6" t="s">
        <v>263</v>
      </c>
      <c r="B165" s="6" t="s">
        <v>259</v>
      </c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7">
        <v>0.2</v>
      </c>
      <c r="AG165" s="9"/>
      <c r="AH165" s="9"/>
    </row>
    <row r="166" spans="1:34" ht="28.8" x14ac:dyDescent="0.3">
      <c r="A166" s="6" t="s">
        <v>264</v>
      </c>
      <c r="B166" s="6" t="s">
        <v>259</v>
      </c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7">
        <v>20</v>
      </c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:34" ht="28.8" x14ac:dyDescent="0.3">
      <c r="A167" s="6" t="s">
        <v>103</v>
      </c>
      <c r="B167" s="6" t="s">
        <v>265</v>
      </c>
      <c r="C167" s="9"/>
      <c r="D167" s="9"/>
      <c r="E167" s="9"/>
      <c r="F167" s="9"/>
      <c r="G167" s="9"/>
      <c r="H167" s="7">
        <v>3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:34" ht="28.8" x14ac:dyDescent="0.3">
      <c r="A168" s="6" t="s">
        <v>243</v>
      </c>
      <c r="B168" s="6" t="s">
        <v>265</v>
      </c>
      <c r="C168" s="9"/>
      <c r="D168" s="9"/>
      <c r="E168" s="9"/>
      <c r="F168" s="7">
        <v>0.2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Tabelle4</vt:lpstr>
      <vt:lpstr>Tabelle2</vt:lpstr>
      <vt:lpstr>Tabelle3</vt:lpstr>
    </vt:vector>
  </TitlesOfParts>
  <Company>Hessen-Forst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Frahm-Jaudes, Brigitte Emmi (HLNUG)</cp:lastModifiedBy>
  <dcterms:created xsi:type="dcterms:W3CDTF">2016-08-16T10:13:33Z</dcterms:created>
  <dcterms:modified xsi:type="dcterms:W3CDTF">2018-11-23T14:25:31Z</dcterms:modified>
</cp:coreProperties>
</file>